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filterPrivacy="1" defaultThemeVersion="124226"/>
  <xr:revisionPtr revIDLastSave="0" documentId="13_ncr:1_{DF1374BB-C886-4AD1-A835-756C2B0B82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armonogram" sheetId="19" r:id="rId1"/>
    <sheet name="vrty" sheetId="6" state="hidden" r:id="rId2"/>
    <sheet name="List1" sheetId="20" state="hidden" r:id="rId3"/>
  </sheets>
  <definedNames>
    <definedName name="_xlnm.Print_Titles" localSheetId="0">harmonogram!$8:$10</definedName>
  </definedNames>
  <calcPr calcId="191029"/>
  <customWorkbookViews>
    <customWorkbookView name="CELY (Měsíč)" guid="{96958A00-C4AB-11D2-B1AF-98F01ECE1D37}" maximized="1" windowWidth="636" windowHeight="312" activeSheetId="3"/>
    <customWorkbookView name="CELY (Půlměsíč)" guid="{96958A01-C4AB-11D2-B1AF-98F01ECE1D37}" maximized="1" windowWidth="636" windowHeight="312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" i="6" l="1"/>
  <c r="G4" i="6" s="1"/>
  <c r="H4" i="6" s="1"/>
  <c r="I4" i="6" s="1"/>
  <c r="J4" i="6" s="1"/>
  <c r="K4" i="6" s="1"/>
  <c r="L4" i="6" s="1"/>
  <c r="M4" i="6" s="1"/>
  <c r="N4" i="6" s="1"/>
  <c r="O4" i="6" s="1"/>
  <c r="P4" i="6" s="1"/>
  <c r="Q4" i="6" s="1"/>
  <c r="R4" i="6" s="1"/>
  <c r="S4" i="6" s="1"/>
  <c r="T4" i="6" s="1"/>
  <c r="U4" i="6" s="1"/>
  <c r="V4" i="6" s="1"/>
  <c r="W4" i="6" s="1"/>
  <c r="X4" i="6" s="1"/>
  <c r="Y4" i="6" s="1"/>
  <c r="Z4" i="6" s="1"/>
  <c r="AA4" i="6" s="1"/>
  <c r="AB4" i="6" s="1"/>
  <c r="AC4" i="6" s="1"/>
  <c r="AD4" i="6" s="1"/>
  <c r="AE4" i="6" s="1"/>
  <c r="AF4" i="6" s="1"/>
  <c r="AG4" i="6" s="1"/>
  <c r="AH4" i="6" s="1"/>
  <c r="AI4" i="6" s="1"/>
  <c r="AJ4" i="6" s="1"/>
  <c r="AK4" i="6" s="1"/>
  <c r="AL4" i="6" s="1"/>
  <c r="AM4" i="6" s="1"/>
  <c r="AN4" i="6" s="1"/>
  <c r="AO4" i="6" s="1"/>
  <c r="AP4" i="6" s="1"/>
  <c r="AQ4" i="6" s="1"/>
  <c r="AR4" i="6" s="1"/>
  <c r="AS4" i="6" s="1"/>
  <c r="AT4" i="6" s="1"/>
  <c r="AU4" i="6" s="1"/>
  <c r="AV4" i="6" s="1"/>
  <c r="AW4" i="6" s="1"/>
  <c r="AX4" i="6" s="1"/>
  <c r="AY4" i="6" s="1"/>
  <c r="AZ4" i="6" s="1"/>
  <c r="BA4" i="6" s="1"/>
  <c r="BB4" i="6" s="1"/>
  <c r="BC4" i="6" s="1"/>
  <c r="BD4" i="6" s="1"/>
  <c r="BE4" i="6" s="1"/>
  <c r="BF4" i="6" s="1"/>
  <c r="BG4" i="6" s="1"/>
  <c r="BH4" i="6" s="1"/>
  <c r="BI4" i="6" s="1"/>
  <c r="BJ4" i="6" s="1"/>
  <c r="BK4" i="6" s="1"/>
  <c r="BL4" i="6" s="1"/>
  <c r="BM4" i="6" s="1"/>
  <c r="BN4" i="6" s="1"/>
  <c r="BO4" i="6" s="1"/>
  <c r="BP4" i="6" s="1"/>
  <c r="BQ4" i="6" s="1"/>
  <c r="BR4" i="6" s="1"/>
  <c r="BS4" i="6" s="1"/>
  <c r="BT4" i="6" s="1"/>
  <c r="BU4" i="6" s="1"/>
  <c r="BV4" i="6" s="1"/>
  <c r="BW4" i="6" s="1"/>
  <c r="BX4" i="6" s="1"/>
  <c r="BY4" i="6" s="1"/>
  <c r="BZ4" i="6" s="1"/>
  <c r="CA4" i="6" s="1"/>
  <c r="CB4" i="6" s="1"/>
  <c r="CC4" i="6" s="1"/>
  <c r="CD4" i="6" s="1"/>
  <c r="CE4" i="6" s="1"/>
  <c r="CF4" i="6" s="1"/>
  <c r="CG4" i="6" s="1"/>
  <c r="CH4" i="6" s="1"/>
  <c r="CI4" i="6" s="1"/>
  <c r="CJ4" i="6" s="1"/>
  <c r="CK4" i="6" s="1"/>
  <c r="CL4" i="6" s="1"/>
  <c r="CM4" i="6" s="1"/>
  <c r="CN4" i="6" s="1"/>
  <c r="CO4" i="6" s="1"/>
  <c r="CP4" i="6" s="1"/>
  <c r="CQ4" i="6" s="1"/>
  <c r="CR4" i="6" s="1"/>
  <c r="CS4" i="6" s="1"/>
  <c r="CT4" i="6" s="1"/>
  <c r="CU4" i="6" s="1"/>
  <c r="CV4" i="6" s="1"/>
  <c r="CW4" i="6" s="1"/>
  <c r="CX4" i="6" s="1"/>
  <c r="CY4" i="6" s="1"/>
  <c r="CZ4" i="6" s="1"/>
  <c r="C5" i="20"/>
  <c r="E2" i="6"/>
  <c r="F2" i="6" s="1"/>
  <c r="G2" i="6" s="1"/>
  <c r="H2" i="6" s="1"/>
  <c r="I2" i="6" s="1"/>
  <c r="J2" i="6" s="1"/>
  <c r="K2" i="6" s="1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W2" i="6" s="1"/>
  <c r="X2" i="6" s="1"/>
  <c r="Y2" i="6" s="1"/>
  <c r="Z2" i="6" s="1"/>
  <c r="AA2" i="6" s="1"/>
  <c r="AB2" i="6" s="1"/>
  <c r="AC2" i="6" s="1"/>
  <c r="AD2" i="6" s="1"/>
  <c r="AE2" i="6" s="1"/>
  <c r="AF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BC2" i="6" s="1"/>
  <c r="BD2" i="6" s="1"/>
  <c r="BE2" i="6" s="1"/>
  <c r="BF2" i="6" s="1"/>
  <c r="BG2" i="6" s="1"/>
  <c r="BH2" i="6" s="1"/>
  <c r="BI2" i="6" s="1"/>
  <c r="BJ2" i="6" s="1"/>
  <c r="BK2" i="6" s="1"/>
  <c r="BL2" i="6" s="1"/>
  <c r="BM2" i="6" s="1"/>
  <c r="BN2" i="6" s="1"/>
  <c r="BO2" i="6" s="1"/>
  <c r="BP2" i="6" s="1"/>
  <c r="BQ2" i="6" s="1"/>
  <c r="BR2" i="6" s="1"/>
  <c r="BS2" i="6" s="1"/>
  <c r="BT2" i="6" s="1"/>
  <c r="BU2" i="6" s="1"/>
  <c r="BV2" i="6" s="1"/>
  <c r="BW2" i="6" s="1"/>
  <c r="BX2" i="6" s="1"/>
  <c r="BY2" i="6" s="1"/>
  <c r="BZ2" i="6" s="1"/>
  <c r="CA2" i="6" s="1"/>
  <c r="CB2" i="6" s="1"/>
  <c r="CC2" i="6" s="1"/>
  <c r="CD2" i="6" s="1"/>
  <c r="CE2" i="6" s="1"/>
  <c r="CF2" i="6" s="1"/>
  <c r="CG2" i="6" s="1"/>
  <c r="CH2" i="6" s="1"/>
  <c r="CI2" i="6" s="1"/>
  <c r="CJ2" i="6" s="1"/>
  <c r="CK2" i="6" s="1"/>
  <c r="CL2" i="6" s="1"/>
  <c r="CM2" i="6" s="1"/>
  <c r="CN2" i="6" s="1"/>
  <c r="CO2" i="6" s="1"/>
  <c r="CP2" i="6" s="1"/>
  <c r="CQ2" i="6" s="1"/>
  <c r="CR2" i="6" s="1"/>
  <c r="CS2" i="6" s="1"/>
  <c r="CT2" i="6" s="1"/>
  <c r="CU2" i="6" s="1"/>
  <c r="CV2" i="6" s="1"/>
  <c r="CW2" i="6" s="1"/>
  <c r="CX2" i="6" s="1"/>
  <c r="CY2" i="6" s="1"/>
  <c r="CZ2" i="6" s="1"/>
  <c r="DA2" i="6" s="1"/>
  <c r="DB2" i="6" s="1"/>
  <c r="DC2" i="6" s="1"/>
  <c r="DD2" i="6" s="1"/>
  <c r="DE2" i="6" s="1"/>
  <c r="DF2" i="6" s="1"/>
  <c r="DG2" i="6" s="1"/>
</calcChain>
</file>

<file path=xl/sharedStrings.xml><?xml version="1.0" encoding="utf-8"?>
<sst xmlns="http://schemas.openxmlformats.org/spreadsheetml/2006/main" count="54" uniqueCount="47">
  <si>
    <t>B</t>
  </si>
  <si>
    <t>E</t>
  </si>
  <si>
    <t>H</t>
  </si>
  <si>
    <t>G</t>
  </si>
  <si>
    <t>F</t>
  </si>
  <si>
    <t>C</t>
  </si>
  <si>
    <t>Stanič.</t>
  </si>
  <si>
    <t>Dl. m</t>
  </si>
  <si>
    <t>Artéské vrty</t>
  </si>
  <si>
    <t>Zpev. povrchy</t>
  </si>
  <si>
    <t xml:space="preserve">Cena díla bez DPH </t>
  </si>
  <si>
    <t>Výkon:</t>
  </si>
  <si>
    <t>Dny</t>
  </si>
  <si>
    <t>Brno, Obvodová ( Bystrcký most )</t>
  </si>
  <si>
    <t>drobná rekonstrukce vodovodu</t>
  </si>
  <si>
    <t>Úklid staveniště</t>
  </si>
  <si>
    <t>Rezerva</t>
  </si>
  <si>
    <t xml:space="preserve">Lhůta plnění díla ve dnech </t>
  </si>
  <si>
    <t>Příprava staveniště,</t>
  </si>
  <si>
    <t xml:space="preserve"> </t>
  </si>
  <si>
    <t>Výkop rýhy v trase stáv. potr. DN 500 SKL, vč. předráženého záporového paž. výkopu</t>
  </si>
  <si>
    <t>Pokl. potrubí LTH DN 500mm do výkopu, vč. obsypu a část. zásypu potr. a část. odpažení</t>
  </si>
  <si>
    <t>Obnova povrchů zeleně</t>
  </si>
  <si>
    <t>Vytýč. řadu a ruč. výkop sond pro ověření směr. a výšk. ulož. vod. potrubí DN 500</t>
  </si>
  <si>
    <t>Ochranné bednění SKL potr. DN 500 v lomové šachtě</t>
  </si>
  <si>
    <t xml:space="preserve">Výkop jámy v prostoru lomové šachty vč .pažení </t>
  </si>
  <si>
    <t xml:space="preserve">Osazení pomocných montážních ocel. IPE 200 nosníků do stropu technické chodby </t>
  </si>
  <si>
    <t xml:space="preserve">Dem. odstav. SKL potr. DN 500 v arm. Komoře a tech. chodbě vč. bet. bloků a mont. části nového lit. potr. tamtéž, vč. propojů/ 18hod / </t>
  </si>
  <si>
    <t>Demontáž oc. potrubí DN 400 mezi lomovou šachtou a místem napojení / B7 /</t>
  </si>
  <si>
    <t>Provedení obtoku DN 200 v armaturní komoře, případně propoj. řadů DN 500 - 350,  bet. bloků pod potrubí</t>
  </si>
  <si>
    <t>Dokončení zemních prací spojených se zásypem rýhy mezi lomovou šachtou a napojením na DN 600 /B7/</t>
  </si>
  <si>
    <t>Úpravy stropu armaturní  komory s ohledem na nové umístění ovládacích tyčí armatur DN 500, 350, 200</t>
  </si>
  <si>
    <t>Zastropení části demont. stropu lomové šachty,vč. nového vstupu, izolací a celkové opravy šachty,chodby, komory</t>
  </si>
  <si>
    <t>Odstávka stáv. SKL řadu  DN 500 / 24 hod. /  uvedení řadu do provozu</t>
  </si>
  <si>
    <t>Proplach,odtlakování, vychlorování, odběry vzorků aj.  příprava na propojení</t>
  </si>
  <si>
    <t xml:space="preserve">Demontáž  stropní konstr. lomové šachty, vč. odvozu a stav. úpravy želbet. šachty  </t>
  </si>
  <si>
    <t>IO 02. 1 - Vodovodní řad DN 500, DN 200  IO 02.2 -  Provizorní řad DN 350 a IO 03 - Odstranění stávajících řadů</t>
  </si>
  <si>
    <t>Zemní práce pro uložení proviz. oc. obtoku DN 350 mezi B4 - B7</t>
  </si>
  <si>
    <t xml:space="preserve">Pokl. oc. potr.DN 350 proviz. obtoku v technické chodbě a lomové šachtě, vč. bloků a  místem napojení potr. v B7 </t>
  </si>
  <si>
    <t>Proplach,odtlakování, vychlorování, odběry vzorků aj. proviz. oc. obtoku DN 350, příprava na propojení</t>
  </si>
  <si>
    <t>Demont. oc. potr. DN 350 v technické chodbě a lomové šachtě , mont. lit. potr.DN 500 tamtéž, vč. armtur a prop. na stáv. řady /18 hod/</t>
  </si>
  <si>
    <t xml:space="preserve">Odstávka provizorního řadu DN 350 / 24 hod. / </t>
  </si>
  <si>
    <t>pozn.: tmavě je označena odpolední směna</t>
  </si>
  <si>
    <t>výluka provozu</t>
  </si>
  <si>
    <t>Harmonogram prací (2/2)</t>
  </si>
  <si>
    <t>(omezení rychlosti tramvají)</t>
  </si>
  <si>
    <t>(práce s ohledem na průjezd tram)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</si>
</sst>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0"/>
      <name val="Arial CE"/>
    </font>
    <font>
      <b/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Narrow"/>
      <family val="2"/>
      <charset val="238"/>
    </font>
    <font>
      <sz val="8"/>
      <name val="Arial CE"/>
      <family val="2"/>
      <charset val="238"/>
    </font>
    <font>
      <sz val="8"/>
      <name val="Arial Narrow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18"/>
      <name val="Arial CE"/>
      <family val="2"/>
      <charset val="238"/>
    </font>
    <font>
      <sz val="16"/>
      <name val="Arial CE"/>
      <family val="2"/>
      <charset val="238"/>
    </font>
    <font>
      <b/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Narrow"/>
      <family val="2"/>
      <charset val="238"/>
    </font>
    <font>
      <sz val="10"/>
      <name val="Arial CE"/>
      <charset val="238"/>
    </font>
    <font>
      <sz val="14"/>
      <name val="Arial Narrow"/>
      <family val="2"/>
      <charset val="238"/>
    </font>
    <font>
      <sz val="11"/>
      <color theme="0"/>
      <name val="Arial CE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4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8" xfId="0" applyFont="1" applyBorder="1" applyAlignment="1">
      <alignment vertical="center"/>
    </xf>
    <xf numFmtId="1" fontId="6" fillId="0" borderId="1" xfId="0" applyNumberFormat="1" applyFont="1" applyBorder="1" applyAlignment="1">
      <alignment horizontal="center"/>
    </xf>
    <xf numFmtId="3" fontId="0" fillId="0" borderId="0" xfId="0" applyNumberFormat="1" applyAlignment="1">
      <alignment horizontal="center"/>
    </xf>
    <xf numFmtId="4" fontId="8" fillId="0" borderId="0" xfId="0" applyNumberFormat="1" applyFont="1" applyAlignment="1">
      <alignment vertical="center" wrapText="1"/>
    </xf>
    <xf numFmtId="1" fontId="9" fillId="0" borderId="2" xfId="0" applyNumberFormat="1" applyFont="1" applyBorder="1" applyAlignment="1">
      <alignment horizontal="center" vertical="center" textRotation="90"/>
    </xf>
    <xf numFmtId="4" fontId="12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0" fontId="13" fillId="0" borderId="0" xfId="0" applyFont="1"/>
    <xf numFmtId="1" fontId="6" fillId="0" borderId="18" xfId="0" applyNumberFormat="1" applyFont="1" applyBorder="1" applyAlignment="1">
      <alignment horizontal="center"/>
    </xf>
    <xf numFmtId="0" fontId="1" fillId="0" borderId="13" xfId="0" applyFont="1" applyBorder="1" applyAlignment="1">
      <alignment vertical="center"/>
    </xf>
    <xf numFmtId="4" fontId="11" fillId="0" borderId="0" xfId="0" applyNumberFormat="1" applyFont="1" applyAlignment="1">
      <alignment vertical="center"/>
    </xf>
    <xf numFmtId="4" fontId="7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3" fontId="9" fillId="0" borderId="8" xfId="0" applyNumberFormat="1" applyFont="1" applyBorder="1" applyAlignment="1">
      <alignment horizontal="center" vertical="center" textRotation="90"/>
    </xf>
    <xf numFmtId="4" fontId="7" fillId="2" borderId="0" xfId="0" applyNumberFormat="1" applyFont="1" applyFill="1" applyAlignment="1">
      <alignment horizontal="center" vertical="center"/>
    </xf>
    <xf numFmtId="4" fontId="2" fillId="0" borderId="0" xfId="0" applyNumberFormat="1" applyFont="1"/>
    <xf numFmtId="3" fontId="7" fillId="0" borderId="0" xfId="0" applyNumberFormat="1" applyFont="1" applyAlignment="1">
      <alignment horizontal="center" vertical="center" textRotation="90"/>
    </xf>
    <xf numFmtId="4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textRotation="90"/>
    </xf>
    <xf numFmtId="164" fontId="0" fillId="0" borderId="0" xfId="0" applyNumberFormat="1" applyAlignment="1">
      <alignment horizontal="center"/>
    </xf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7" fillId="0" borderId="22" xfId="0" applyNumberFormat="1" applyFont="1" applyBorder="1" applyAlignment="1">
      <alignment horizontal="center" vertical="center" textRotation="90"/>
    </xf>
    <xf numFmtId="3" fontId="15" fillId="3" borderId="21" xfId="0" applyNumberFormat="1" applyFont="1" applyFill="1" applyBorder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3" fontId="9" fillId="3" borderId="8" xfId="0" applyNumberFormat="1" applyFont="1" applyFill="1" applyBorder="1" applyAlignment="1">
      <alignment horizontal="center" vertical="center" textRotation="90"/>
    </xf>
    <xf numFmtId="3" fontId="7" fillId="0" borderId="13" xfId="0" applyNumberFormat="1" applyFont="1" applyBorder="1" applyAlignment="1">
      <alignment horizontal="center" vertical="center" textRotation="90"/>
    </xf>
    <xf numFmtId="3" fontId="7" fillId="0" borderId="23" xfId="0" applyNumberFormat="1" applyFont="1" applyBorder="1" applyAlignment="1">
      <alignment horizontal="center" vertical="center" textRotation="90"/>
    </xf>
    <xf numFmtId="3" fontId="15" fillId="0" borderId="0" xfId="0" applyNumberFormat="1" applyFont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left"/>
    </xf>
    <xf numFmtId="3" fontId="15" fillId="0" borderId="25" xfId="0" applyNumberFormat="1" applyFont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textRotation="90"/>
    </xf>
    <xf numFmtId="3" fontId="15" fillId="4" borderId="25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/>
    </xf>
    <xf numFmtId="1" fontId="6" fillId="0" borderId="1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16" xfId="0" applyBorder="1"/>
    <xf numFmtId="4" fontId="2" fillId="0" borderId="15" xfId="0" applyNumberFormat="1" applyFont="1" applyBorder="1" applyAlignment="1">
      <alignment horizontal="left" vertical="center"/>
    </xf>
    <xf numFmtId="4" fontId="2" fillId="0" borderId="11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horizontal="left" vertical="center"/>
    </xf>
    <xf numFmtId="4" fontId="2" fillId="0" borderId="15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left" vertical="center"/>
    </xf>
    <xf numFmtId="1" fontId="6" fillId="0" borderId="22" xfId="0" applyNumberFormat="1" applyFont="1" applyBorder="1" applyAlignment="1">
      <alignment horizontal="center"/>
    </xf>
    <xf numFmtId="1" fontId="6" fillId="0" borderId="26" xfId="0" applyNumberFormat="1" applyFont="1" applyBorder="1" applyAlignment="1">
      <alignment horizontal="center"/>
    </xf>
    <xf numFmtId="4" fontId="2" fillId="0" borderId="27" xfId="0" applyNumberFormat="1" applyFont="1" applyBorder="1" applyAlignment="1">
      <alignment horizontal="left" vertical="center"/>
    </xf>
    <xf numFmtId="1" fontId="6" fillId="0" borderId="28" xfId="0" applyNumberFormat="1" applyFont="1" applyBorder="1" applyAlignment="1">
      <alignment horizontal="center"/>
    </xf>
    <xf numFmtId="1" fontId="6" fillId="0" borderId="29" xfId="0" applyNumberFormat="1" applyFont="1" applyBorder="1" applyAlignment="1">
      <alignment horizontal="center"/>
    </xf>
    <xf numFmtId="1" fontId="6" fillId="0" borderId="30" xfId="0" applyNumberFormat="1" applyFont="1" applyBorder="1" applyAlignment="1">
      <alignment horizontal="center"/>
    </xf>
    <xf numFmtId="1" fontId="6" fillId="0" borderId="31" xfId="0" applyNumberFormat="1" applyFont="1" applyBorder="1" applyAlignment="1">
      <alignment horizontal="center"/>
    </xf>
    <xf numFmtId="4" fontId="16" fillId="0" borderId="32" xfId="0" applyNumberFormat="1" applyFont="1" applyBorder="1" applyAlignment="1">
      <alignment horizontal="left" vertical="center"/>
    </xf>
    <xf numFmtId="1" fontId="6" fillId="0" borderId="33" xfId="0" applyNumberFormat="1" applyFont="1" applyBorder="1" applyAlignment="1">
      <alignment horizontal="center"/>
    </xf>
    <xf numFmtId="1" fontId="6" fillId="0" borderId="34" xfId="0" applyNumberFormat="1" applyFont="1" applyBorder="1" applyAlignment="1">
      <alignment horizontal="center"/>
    </xf>
    <xf numFmtId="1" fontId="6" fillId="0" borderId="35" xfId="0" applyNumberFormat="1" applyFont="1" applyBorder="1" applyAlignment="1">
      <alignment horizontal="center"/>
    </xf>
    <xf numFmtId="4" fontId="2" fillId="0" borderId="36" xfId="0" applyNumberFormat="1" applyFont="1" applyBorder="1" applyAlignment="1">
      <alignment horizontal="left" vertical="center"/>
    </xf>
    <xf numFmtId="1" fontId="6" fillId="0" borderId="20" xfId="0" applyNumberFormat="1" applyFont="1" applyBorder="1" applyAlignment="1">
      <alignment horizontal="center"/>
    </xf>
    <xf numFmtId="1" fontId="6" fillId="0" borderId="37" xfId="0" applyNumberFormat="1" applyFont="1" applyBorder="1" applyAlignment="1">
      <alignment horizontal="center"/>
    </xf>
    <xf numFmtId="1" fontId="6" fillId="0" borderId="38" xfId="0" applyNumberFormat="1" applyFont="1" applyBorder="1" applyAlignment="1">
      <alignment horizontal="center"/>
    </xf>
    <xf numFmtId="4" fontId="2" fillId="0" borderId="39" xfId="0" applyNumberFormat="1" applyFont="1" applyBorder="1" applyAlignment="1">
      <alignment horizontal="left" vertical="center"/>
    </xf>
    <xf numFmtId="4" fontId="2" fillId="0" borderId="40" xfId="0" applyNumberFormat="1" applyFont="1" applyBorder="1" applyAlignment="1">
      <alignment horizontal="left" vertical="center"/>
    </xf>
    <xf numFmtId="0" fontId="0" fillId="0" borderId="7" xfId="0" applyBorder="1"/>
    <xf numFmtId="0" fontId="0" fillId="0" borderId="41" xfId="0" applyBorder="1"/>
    <xf numFmtId="1" fontId="6" fillId="5" borderId="17" xfId="0" applyNumberFormat="1" applyFont="1" applyFill="1" applyBorder="1" applyAlignment="1">
      <alignment horizontal="center"/>
    </xf>
    <xf numFmtId="1" fontId="6" fillId="5" borderId="20" xfId="0" applyNumberFormat="1" applyFont="1" applyFill="1" applyBorder="1" applyAlignment="1">
      <alignment horizontal="center"/>
    </xf>
    <xf numFmtId="1" fontId="6" fillId="5" borderId="29" xfId="0" applyNumberFormat="1" applyFont="1" applyFill="1" applyBorder="1" applyAlignment="1">
      <alignment horizontal="center"/>
    </xf>
    <xf numFmtId="1" fontId="18" fillId="0" borderId="22" xfId="0" applyNumberFormat="1" applyFont="1" applyBorder="1" applyAlignment="1">
      <alignment horizontal="center"/>
    </xf>
    <xf numFmtId="1" fontId="19" fillId="6" borderId="2" xfId="0" applyNumberFormat="1" applyFont="1" applyFill="1" applyBorder="1" applyAlignment="1">
      <alignment horizontal="center" vertical="center" textRotation="90"/>
    </xf>
    <xf numFmtId="4" fontId="2" fillId="0" borderId="15" xfId="0" applyNumberFormat="1" applyFont="1" applyBorder="1" applyAlignment="1">
      <alignment horizontal="left" vertical="center" wrapText="1"/>
    </xf>
    <xf numFmtId="1" fontId="6" fillId="5" borderId="22" xfId="0" applyNumberFormat="1" applyFont="1" applyFill="1" applyBorder="1" applyAlignment="1">
      <alignment horizontal="center"/>
    </xf>
    <xf numFmtId="1" fontId="6" fillId="7" borderId="1" xfId="0" applyNumberFormat="1" applyFont="1" applyFill="1" applyBorder="1" applyAlignment="1">
      <alignment horizontal="center"/>
    </xf>
    <xf numFmtId="1" fontId="6" fillId="7" borderId="29" xfId="0" applyNumberFormat="1" applyFont="1" applyFill="1" applyBorder="1" applyAlignment="1">
      <alignment horizontal="center"/>
    </xf>
    <xf numFmtId="1" fontId="6" fillId="7" borderId="22" xfId="0" applyNumberFormat="1" applyFont="1" applyFill="1" applyBorder="1" applyAlignment="1">
      <alignment horizontal="center"/>
    </xf>
    <xf numFmtId="1" fontId="6" fillId="5" borderId="1" xfId="0" applyNumberFormat="1" applyFont="1" applyFill="1" applyBorder="1" applyAlignment="1">
      <alignment horizontal="center"/>
    </xf>
    <xf numFmtId="1" fontId="6" fillId="5" borderId="18" xfId="0" applyNumberFormat="1" applyFont="1" applyFill="1" applyBorder="1" applyAlignment="1">
      <alignment horizontal="center"/>
    </xf>
    <xf numFmtId="0" fontId="11" fillId="0" borderId="12" xfId="0" applyFont="1" applyBorder="1" applyAlignment="1">
      <alignment vertical="center"/>
    </xf>
    <xf numFmtId="1" fontId="19" fillId="6" borderId="42" xfId="0" applyNumberFormat="1" applyFont="1" applyFill="1" applyBorder="1" applyAlignment="1">
      <alignment horizontal="center" vertical="center" textRotation="90"/>
    </xf>
    <xf numFmtId="1" fontId="6" fillId="0" borderId="43" xfId="0" applyNumberFormat="1" applyFont="1" applyBorder="1" applyAlignment="1">
      <alignment horizontal="center"/>
    </xf>
    <xf numFmtId="0" fontId="11" fillId="0" borderId="1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1" fontId="9" fillId="0" borderId="46" xfId="0" applyNumberFormat="1" applyFont="1" applyBorder="1" applyAlignment="1">
      <alignment horizontal="center" vertical="center" textRotation="90"/>
    </xf>
    <xf numFmtId="1" fontId="9" fillId="0" borderId="47" xfId="0" applyNumberFormat="1" applyFont="1" applyBorder="1" applyAlignment="1">
      <alignment horizontal="center" vertical="center" textRotation="90"/>
    </xf>
    <xf numFmtId="1" fontId="6" fillId="0" borderId="48" xfId="0" applyNumberFormat="1" applyFont="1" applyBorder="1" applyAlignment="1">
      <alignment horizontal="center"/>
    </xf>
    <xf numFmtId="1" fontId="6" fillId="0" borderId="49" xfId="0" applyNumberFormat="1" applyFont="1" applyBorder="1" applyAlignment="1">
      <alignment horizontal="center"/>
    </xf>
    <xf numFmtId="1" fontId="6" fillId="0" borderId="50" xfId="0" applyNumberFormat="1" applyFont="1" applyBorder="1" applyAlignment="1">
      <alignment horizontal="center"/>
    </xf>
    <xf numFmtId="1" fontId="6" fillId="0" borderId="51" xfId="0" applyNumberFormat="1" applyFont="1" applyBorder="1" applyAlignment="1">
      <alignment horizontal="center"/>
    </xf>
    <xf numFmtId="1" fontId="6" fillId="0" borderId="52" xfId="0" applyNumberFormat="1" applyFont="1" applyBorder="1" applyAlignment="1">
      <alignment horizontal="center"/>
    </xf>
    <xf numFmtId="0" fontId="1" fillId="0" borderId="5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1" fillId="8" borderId="0" xfId="0" applyFont="1" applyFill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  <xf numFmtId="0" fontId="11" fillId="8" borderId="0" xfId="0" applyFont="1" applyFill="1" applyAlignment="1">
      <alignment horizontal="left" vertical="center"/>
    </xf>
    <xf numFmtId="0" fontId="11" fillId="10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left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75FBF8"/>
      <color rgb="FF99FF99"/>
      <color rgb="FFB3FFFF"/>
      <color rgb="FFC1FF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A46"/>
  <sheetViews>
    <sheetView tabSelected="1" zoomScale="70" zoomScaleNormal="70" workbookViewId="0">
      <pane xSplit="2" ySplit="10" topLeftCell="C11" activePane="bottomRight" state="frozen"/>
      <selection pane="topRight" activeCell="E1" sqref="E1"/>
      <selection pane="bottomLeft" activeCell="A9" sqref="A9"/>
      <selection pane="bottomRight" activeCell="AX10" sqref="AX10"/>
    </sheetView>
  </sheetViews>
  <sheetFormatPr defaultColWidth="2.7109375" defaultRowHeight="12.75" outlineLevelCol="1" x14ac:dyDescent="0.2"/>
  <cols>
    <col min="1" max="1" width="1.85546875" style="1" customWidth="1"/>
    <col min="2" max="2" width="100.28515625" style="4" customWidth="1"/>
    <col min="3" max="9" width="2.5703125" customWidth="1"/>
    <col min="10" max="10" width="2.5703125" customWidth="1" outlineLevel="1"/>
    <col min="11" max="11" width="2.5703125" customWidth="1"/>
    <col min="12" max="12" width="2.5703125" customWidth="1" outlineLevel="1"/>
    <col min="13" max="13" width="2.5703125" customWidth="1"/>
    <col min="14" max="14" width="2.5703125" customWidth="1" outlineLevel="1"/>
    <col min="15" max="15" width="2.5703125" customWidth="1"/>
    <col min="16" max="16" width="2.5703125" customWidth="1" outlineLevel="1"/>
    <col min="17" max="17" width="2.5703125" customWidth="1"/>
    <col min="18" max="18" width="2.5703125" customWidth="1" outlineLevel="1"/>
    <col min="19" max="19" width="2.5703125" customWidth="1"/>
    <col min="20" max="20" width="2.5703125" customWidth="1" outlineLevel="1"/>
    <col min="21" max="21" width="2.5703125" customWidth="1"/>
    <col min="22" max="22" width="2.5703125" customWidth="1" outlineLevel="1"/>
    <col min="23" max="23" width="2.5703125" customWidth="1"/>
    <col min="24" max="24" width="2.5703125" customWidth="1" outlineLevel="1"/>
    <col min="25" max="25" width="2.5703125" customWidth="1"/>
    <col min="26" max="26" width="2.5703125" customWidth="1" outlineLevel="1"/>
    <col min="27" max="27" width="2.5703125" customWidth="1"/>
    <col min="28" max="28" width="2.5703125" customWidth="1" outlineLevel="1"/>
    <col min="29" max="29" width="2.5703125" customWidth="1"/>
    <col min="30" max="30" width="2.5703125" customWidth="1" outlineLevel="1"/>
    <col min="31" max="31" width="2.5703125" customWidth="1"/>
    <col min="32" max="32" width="2.42578125" customWidth="1" outlineLevel="1"/>
    <col min="33" max="33" width="2.5703125" customWidth="1"/>
    <col min="34" max="34" width="2.5703125" customWidth="1" outlineLevel="1"/>
    <col min="35" max="35" width="2.5703125" customWidth="1"/>
    <col min="36" max="36" width="2.5703125" customWidth="1" outlineLevel="1"/>
    <col min="37" max="37" width="2.5703125" customWidth="1"/>
    <col min="38" max="38" width="2.5703125" customWidth="1" outlineLevel="1"/>
    <col min="39" max="39" width="2.5703125" customWidth="1"/>
    <col min="40" max="40" width="2.5703125" customWidth="1" outlineLevel="1"/>
    <col min="41" max="41" width="2.5703125" customWidth="1"/>
    <col min="42" max="42" width="2.5703125" customWidth="1" outlineLevel="1"/>
    <col min="43" max="43" width="2.5703125" customWidth="1"/>
    <col min="44" max="44" width="2.5703125" customWidth="1" outlineLevel="1"/>
    <col min="45" max="45" width="2.5703125" customWidth="1"/>
    <col min="46" max="46" width="2.5703125" customWidth="1" outlineLevel="1"/>
    <col min="47" max="47" width="2.5703125" customWidth="1"/>
    <col min="48" max="48" width="2.5703125" customWidth="1" outlineLevel="1"/>
    <col min="49" max="49" width="2.5703125" customWidth="1"/>
    <col min="50" max="50" width="2.5703125" customWidth="1" outlineLevel="1"/>
    <col min="51" max="51" width="2.5703125" customWidth="1"/>
    <col min="52" max="52" width="2.5703125" customWidth="1" outlineLevel="1"/>
    <col min="53" max="53" width="2.5703125" customWidth="1"/>
    <col min="54" max="54" width="2.5703125" customWidth="1" outlineLevel="1"/>
    <col min="55" max="55" width="2.5703125" customWidth="1"/>
    <col min="56" max="56" width="2.5703125" customWidth="1" outlineLevel="1"/>
    <col min="57" max="57" width="2.5703125" customWidth="1"/>
    <col min="58" max="58" width="2.5703125" customWidth="1" outlineLevel="1"/>
    <col min="59" max="59" width="2.5703125" customWidth="1"/>
    <col min="60" max="60" width="2.5703125" customWidth="1" outlineLevel="1"/>
    <col min="61" max="61" width="2.5703125" customWidth="1"/>
    <col min="62" max="62" width="2.5703125" customWidth="1" outlineLevel="1"/>
    <col min="63" max="63" width="2.5703125" customWidth="1"/>
    <col min="64" max="64" width="2.5703125" customWidth="1" outlineLevel="1"/>
    <col min="65" max="65" width="2.5703125" customWidth="1"/>
    <col min="66" max="66" width="2.5703125" customWidth="1" outlineLevel="1"/>
    <col min="67" max="67" width="2.5703125" customWidth="1"/>
    <col min="68" max="68" width="2.5703125" customWidth="1" outlineLevel="1"/>
    <col min="69" max="69" width="2.5703125" customWidth="1"/>
    <col min="70" max="70" width="2.5703125" customWidth="1" outlineLevel="1"/>
    <col min="71" max="71" width="2.5703125" customWidth="1"/>
    <col min="72" max="72" width="2.5703125" customWidth="1" outlineLevel="1"/>
    <col min="73" max="73" width="2.5703125" customWidth="1"/>
    <col min="74" max="74" width="2.5703125" customWidth="1" outlineLevel="1"/>
    <col min="75" max="75" width="2.5703125" customWidth="1"/>
    <col min="76" max="76" width="2.5703125" customWidth="1" outlineLevel="1"/>
    <col min="77" max="77" width="2.5703125" customWidth="1"/>
    <col min="78" max="78" width="2.5703125" customWidth="1" outlineLevel="1"/>
    <col min="79" max="79" width="2.5703125" customWidth="1"/>
    <col min="80" max="80" width="2.5703125" customWidth="1" outlineLevel="1"/>
    <col min="81" max="81" width="2.5703125" customWidth="1"/>
    <col min="82" max="82" width="2.5703125" customWidth="1" outlineLevel="1"/>
    <col min="83" max="83" width="2.5703125" customWidth="1"/>
    <col min="84" max="84" width="2.5703125" customWidth="1" outlineLevel="1"/>
    <col min="85" max="85" width="2.5703125" customWidth="1"/>
    <col min="86" max="86" width="2.5703125" customWidth="1" outlineLevel="1"/>
    <col min="87" max="87" width="2.5703125" customWidth="1"/>
    <col min="88" max="88" width="2.5703125" customWidth="1" outlineLevel="1"/>
    <col min="89" max="89" width="2.5703125" customWidth="1"/>
    <col min="90" max="90" width="2.5703125" customWidth="1" outlineLevel="1"/>
    <col min="91" max="91" width="2.5703125" customWidth="1"/>
    <col min="92" max="92" width="2.5703125" customWidth="1" outlineLevel="1"/>
    <col min="93" max="93" width="2.5703125" customWidth="1"/>
    <col min="94" max="94" width="2.5703125" customWidth="1" outlineLevel="1"/>
    <col min="95" max="95" width="2.5703125" customWidth="1"/>
    <col min="96" max="96" width="2.5703125" customWidth="1" outlineLevel="1"/>
    <col min="97" max="97" width="2.5703125" customWidth="1"/>
    <col min="98" max="98" width="2.5703125" customWidth="1" outlineLevel="1"/>
    <col min="99" max="99" width="2.5703125" customWidth="1"/>
    <col min="100" max="100" width="2.5703125" customWidth="1" outlineLevel="1"/>
    <col min="101" max="101" width="2.5703125" customWidth="1"/>
    <col min="102" max="102" width="2.5703125" customWidth="1" outlineLevel="1"/>
    <col min="103" max="103" width="2.5703125" customWidth="1"/>
    <col min="104" max="104" width="2.5703125" customWidth="1" outlineLevel="1"/>
  </cols>
  <sheetData>
    <row r="2" spans="1:105" ht="18" customHeight="1" x14ac:dyDescent="0.3">
      <c r="B2" s="19" t="s">
        <v>44</v>
      </c>
      <c r="C2" s="4"/>
      <c r="D2" s="5"/>
      <c r="E2" s="5"/>
      <c r="F2" s="5"/>
      <c r="H2" s="8"/>
      <c r="I2" s="8"/>
      <c r="CC2" s="22"/>
    </row>
    <row r="3" spans="1:105" s="7" customFormat="1" ht="23.25" customHeight="1" x14ac:dyDescent="0.2">
      <c r="A3" s="6"/>
      <c r="B3" s="21" t="s">
        <v>13</v>
      </c>
      <c r="BY3" s="20"/>
    </row>
    <row r="4" spans="1:105" s="7" customFormat="1" ht="23.25" customHeight="1" x14ac:dyDescent="0.2">
      <c r="A4" s="6"/>
      <c r="B4" s="21" t="s">
        <v>14</v>
      </c>
    </row>
    <row r="5" spans="1:105" s="7" customFormat="1" ht="28.5" customHeight="1" x14ac:dyDescent="0.2">
      <c r="A5" s="6"/>
      <c r="B5" s="17" t="s">
        <v>17</v>
      </c>
    </row>
    <row r="6" spans="1:105" s="7" customFormat="1" ht="33.75" customHeight="1" x14ac:dyDescent="0.2">
      <c r="A6" s="6"/>
      <c r="B6" s="17" t="s">
        <v>10</v>
      </c>
    </row>
    <row r="7" spans="1:105" ht="3.75" customHeight="1" thickBot="1" x14ac:dyDescent="0.25"/>
    <row r="8" spans="1:105" ht="19.5" customHeight="1" x14ac:dyDescent="0.2">
      <c r="B8" s="117" t="s">
        <v>11</v>
      </c>
      <c r="C8" s="120" t="s">
        <v>12</v>
      </c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21"/>
      <c r="BE8" s="121"/>
      <c r="BF8" s="121"/>
      <c r="BG8" s="121"/>
      <c r="BH8" s="121"/>
      <c r="BI8" s="121"/>
      <c r="BJ8" s="121"/>
      <c r="BK8" s="121"/>
      <c r="BL8" s="121"/>
      <c r="BM8" s="121"/>
      <c r="BN8" s="121"/>
      <c r="BO8" s="121"/>
      <c r="BP8" s="121"/>
      <c r="BQ8" s="121"/>
      <c r="BR8" s="121"/>
      <c r="BS8" s="121"/>
      <c r="BT8" s="121"/>
      <c r="BU8" s="121"/>
      <c r="BV8" s="121"/>
      <c r="BW8" s="121"/>
      <c r="BX8" s="121"/>
      <c r="BY8" s="121"/>
      <c r="BZ8" s="121"/>
      <c r="CA8" s="121"/>
      <c r="CB8" s="121"/>
      <c r="CC8" s="121"/>
      <c r="CD8" s="121"/>
      <c r="CE8" s="121"/>
      <c r="CF8" s="121"/>
      <c r="CG8" s="121"/>
      <c r="CH8" s="121"/>
      <c r="CI8" s="121"/>
      <c r="CJ8" s="121"/>
      <c r="CK8" s="121"/>
      <c r="CL8" s="121"/>
      <c r="CM8" s="121"/>
      <c r="CN8" s="121"/>
      <c r="CO8" s="121"/>
      <c r="CP8" s="121"/>
      <c r="CQ8" s="121"/>
      <c r="CR8" s="121"/>
      <c r="CS8" s="121"/>
      <c r="CT8" s="121"/>
      <c r="CU8" s="121"/>
      <c r="CV8" s="121"/>
      <c r="CW8" s="121"/>
      <c r="CX8" s="121"/>
      <c r="CY8" s="122"/>
      <c r="CZ8" s="97"/>
    </row>
    <row r="9" spans="1:105" ht="19.5" customHeight="1" x14ac:dyDescent="0.2">
      <c r="B9" s="118"/>
      <c r="C9" s="100"/>
      <c r="D9" s="59"/>
      <c r="E9" s="59"/>
      <c r="F9" s="59"/>
      <c r="G9" s="59"/>
      <c r="H9" s="59"/>
      <c r="I9" s="59"/>
      <c r="J9" s="59"/>
      <c r="K9" s="114" t="s">
        <v>43</v>
      </c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5" t="s">
        <v>45</v>
      </c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6" t="s">
        <v>46</v>
      </c>
      <c r="AY9" s="112"/>
      <c r="AZ9" s="112"/>
      <c r="BA9" s="112"/>
      <c r="BB9" s="112"/>
      <c r="BC9" s="112"/>
      <c r="BD9" s="112"/>
      <c r="BE9" s="112"/>
      <c r="BF9" s="112"/>
      <c r="BG9" s="112"/>
      <c r="BH9" s="112"/>
      <c r="BI9" s="112"/>
      <c r="BJ9" s="112"/>
      <c r="BK9" s="112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2"/>
      <c r="CB9" s="112"/>
      <c r="CC9" s="112"/>
      <c r="CD9" s="112"/>
      <c r="CE9" s="112"/>
      <c r="CF9" s="112"/>
      <c r="CG9" s="112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101"/>
      <c r="CZ9" s="59"/>
      <c r="DA9" s="60"/>
    </row>
    <row r="10" spans="1:105" s="13" customFormat="1" ht="27" customHeight="1" thickBot="1" x14ac:dyDescent="0.25">
      <c r="A10" s="11"/>
      <c r="B10" s="119"/>
      <c r="C10" s="102">
        <v>1</v>
      </c>
      <c r="D10" s="18">
        <v>2</v>
      </c>
      <c r="E10" s="18">
        <v>3</v>
      </c>
      <c r="F10" s="18">
        <v>4</v>
      </c>
      <c r="G10" s="18">
        <v>5</v>
      </c>
      <c r="H10" s="18">
        <v>6</v>
      </c>
      <c r="I10" s="18">
        <v>7</v>
      </c>
      <c r="J10" s="89">
        <v>7</v>
      </c>
      <c r="K10" s="18">
        <v>8</v>
      </c>
      <c r="L10" s="89">
        <v>8</v>
      </c>
      <c r="M10" s="18">
        <v>9</v>
      </c>
      <c r="N10" s="89">
        <v>9</v>
      </c>
      <c r="O10" s="18">
        <v>10</v>
      </c>
      <c r="P10" s="89">
        <v>10</v>
      </c>
      <c r="Q10" s="18">
        <v>11</v>
      </c>
      <c r="R10" s="89">
        <v>11</v>
      </c>
      <c r="S10" s="18">
        <v>12</v>
      </c>
      <c r="T10" s="89">
        <v>12</v>
      </c>
      <c r="U10" s="18">
        <v>13</v>
      </c>
      <c r="V10" s="89">
        <v>13</v>
      </c>
      <c r="W10" s="18">
        <v>14</v>
      </c>
      <c r="X10" s="89">
        <v>14</v>
      </c>
      <c r="Y10" s="18">
        <v>15</v>
      </c>
      <c r="Z10" s="89">
        <v>15</v>
      </c>
      <c r="AA10" s="18">
        <v>16</v>
      </c>
      <c r="AB10" s="89">
        <v>16</v>
      </c>
      <c r="AC10" s="18">
        <v>17</v>
      </c>
      <c r="AD10" s="89">
        <v>17</v>
      </c>
      <c r="AE10" s="18">
        <v>18</v>
      </c>
      <c r="AF10" s="89">
        <v>18</v>
      </c>
      <c r="AG10" s="18">
        <v>19</v>
      </c>
      <c r="AH10" s="89">
        <v>19</v>
      </c>
      <c r="AI10" s="18">
        <v>20</v>
      </c>
      <c r="AJ10" s="89">
        <v>20</v>
      </c>
      <c r="AK10" s="18">
        <v>21</v>
      </c>
      <c r="AL10" s="89">
        <v>21</v>
      </c>
      <c r="AM10" s="18">
        <v>22</v>
      </c>
      <c r="AN10" s="89">
        <v>22</v>
      </c>
      <c r="AO10" s="18">
        <v>23</v>
      </c>
      <c r="AP10" s="89">
        <v>23</v>
      </c>
      <c r="AQ10" s="18">
        <v>24</v>
      </c>
      <c r="AR10" s="89">
        <v>24</v>
      </c>
      <c r="AS10" s="18">
        <v>25</v>
      </c>
      <c r="AT10" s="89">
        <v>25</v>
      </c>
      <c r="AU10" s="18">
        <v>26</v>
      </c>
      <c r="AV10" s="89">
        <v>26</v>
      </c>
      <c r="AW10" s="18">
        <v>27</v>
      </c>
      <c r="AX10" s="89">
        <v>27</v>
      </c>
      <c r="AY10" s="18">
        <v>28</v>
      </c>
      <c r="AZ10" s="89">
        <v>28</v>
      </c>
      <c r="BA10" s="18">
        <v>29</v>
      </c>
      <c r="BB10" s="89">
        <v>29</v>
      </c>
      <c r="BC10" s="18">
        <v>30</v>
      </c>
      <c r="BD10" s="89">
        <v>30</v>
      </c>
      <c r="BE10" s="18">
        <v>31</v>
      </c>
      <c r="BF10" s="89">
        <v>31</v>
      </c>
      <c r="BG10" s="18">
        <v>32</v>
      </c>
      <c r="BH10" s="89">
        <v>32</v>
      </c>
      <c r="BI10" s="18">
        <v>33</v>
      </c>
      <c r="BJ10" s="89">
        <v>33</v>
      </c>
      <c r="BK10" s="18">
        <v>34</v>
      </c>
      <c r="BL10" s="89">
        <v>34</v>
      </c>
      <c r="BM10" s="18">
        <v>35</v>
      </c>
      <c r="BN10" s="89">
        <v>35</v>
      </c>
      <c r="BO10" s="18">
        <v>36</v>
      </c>
      <c r="BP10" s="89">
        <v>36</v>
      </c>
      <c r="BQ10" s="18">
        <v>37</v>
      </c>
      <c r="BR10" s="89">
        <v>37</v>
      </c>
      <c r="BS10" s="18">
        <v>38</v>
      </c>
      <c r="BT10" s="89">
        <v>38</v>
      </c>
      <c r="BU10" s="18">
        <v>39</v>
      </c>
      <c r="BV10" s="89">
        <v>39</v>
      </c>
      <c r="BW10" s="18">
        <v>40</v>
      </c>
      <c r="BX10" s="89">
        <v>40</v>
      </c>
      <c r="BY10" s="18">
        <v>41</v>
      </c>
      <c r="BZ10" s="89">
        <v>41</v>
      </c>
      <c r="CA10" s="18">
        <v>42</v>
      </c>
      <c r="CB10" s="89">
        <v>42</v>
      </c>
      <c r="CC10" s="18">
        <v>43</v>
      </c>
      <c r="CD10" s="89">
        <v>43</v>
      </c>
      <c r="CE10" s="18">
        <v>44</v>
      </c>
      <c r="CF10" s="89">
        <v>44</v>
      </c>
      <c r="CG10" s="18">
        <v>45</v>
      </c>
      <c r="CH10" s="89">
        <v>45</v>
      </c>
      <c r="CI10" s="18">
        <v>46</v>
      </c>
      <c r="CJ10" s="89">
        <v>46</v>
      </c>
      <c r="CK10" s="18">
        <v>47</v>
      </c>
      <c r="CL10" s="89">
        <v>47</v>
      </c>
      <c r="CM10" s="18">
        <v>48</v>
      </c>
      <c r="CN10" s="89">
        <v>48</v>
      </c>
      <c r="CO10" s="18">
        <v>49</v>
      </c>
      <c r="CP10" s="89">
        <v>49</v>
      </c>
      <c r="CQ10" s="18">
        <v>50</v>
      </c>
      <c r="CR10" s="89">
        <v>50</v>
      </c>
      <c r="CS10" s="18">
        <v>51</v>
      </c>
      <c r="CT10" s="89">
        <v>51</v>
      </c>
      <c r="CU10" s="18">
        <v>52</v>
      </c>
      <c r="CV10" s="89">
        <v>52</v>
      </c>
      <c r="CW10" s="18">
        <v>53</v>
      </c>
      <c r="CX10" s="89">
        <v>53</v>
      </c>
      <c r="CY10" s="103">
        <v>54</v>
      </c>
      <c r="CZ10" s="98">
        <v>54</v>
      </c>
      <c r="DA10" s="12"/>
    </row>
    <row r="11" spans="1:105" s="2" customFormat="1" ht="20.25" customHeight="1" thickBot="1" x14ac:dyDescent="0.3">
      <c r="A11" s="3"/>
      <c r="B11" s="73" t="s">
        <v>36</v>
      </c>
      <c r="C11" s="10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5"/>
      <c r="CD11" s="75"/>
      <c r="CE11" s="75"/>
      <c r="CF11" s="75"/>
      <c r="CG11" s="75"/>
      <c r="CH11" s="75"/>
      <c r="CI11" s="75"/>
      <c r="CJ11" s="75"/>
      <c r="CK11" s="75"/>
      <c r="CL11" s="75"/>
      <c r="CM11" s="75"/>
      <c r="CN11" s="75"/>
      <c r="CO11" s="75"/>
      <c r="CP11" s="75"/>
      <c r="CQ11" s="75"/>
      <c r="CR11" s="75"/>
      <c r="CS11" s="75"/>
      <c r="CT11" s="75"/>
      <c r="CU11" s="75"/>
      <c r="CV11" s="75"/>
      <c r="CW11" s="75"/>
      <c r="CX11" s="75"/>
      <c r="CY11" s="76"/>
      <c r="CZ11" s="99"/>
    </row>
    <row r="12" spans="1:105" s="2" customFormat="1" ht="21" customHeight="1" x14ac:dyDescent="0.25">
      <c r="A12" s="3"/>
      <c r="B12" s="77" t="s">
        <v>18</v>
      </c>
      <c r="C12" s="85"/>
      <c r="D12" s="86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80"/>
      <c r="CZ12" s="105"/>
    </row>
    <row r="13" spans="1:105" s="2" customFormat="1" ht="21" customHeight="1" x14ac:dyDescent="0.25">
      <c r="A13" s="3"/>
      <c r="B13" s="82" t="s">
        <v>23</v>
      </c>
      <c r="C13" s="70"/>
      <c r="D13" s="70"/>
      <c r="E13" s="87"/>
      <c r="F13" s="87"/>
      <c r="G13" s="87"/>
      <c r="H13" s="87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70"/>
      <c r="BW13" s="70"/>
      <c r="BX13" s="70"/>
      <c r="BY13" s="70"/>
      <c r="BZ13" s="70"/>
      <c r="CA13" s="70"/>
      <c r="CB13" s="70"/>
      <c r="CC13" s="70"/>
      <c r="CD13" s="70"/>
      <c r="CE13" s="70"/>
      <c r="CF13" s="70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70"/>
      <c r="CY13" s="72"/>
      <c r="CZ13" s="106"/>
    </row>
    <row r="14" spans="1:105" s="2" customFormat="1" ht="21" customHeight="1" x14ac:dyDescent="0.25">
      <c r="A14" s="3"/>
      <c r="B14" s="81" t="s">
        <v>25</v>
      </c>
      <c r="C14" s="66"/>
      <c r="D14" s="66"/>
      <c r="E14" s="66"/>
      <c r="F14" s="66"/>
      <c r="G14" s="66"/>
      <c r="H14" s="88"/>
      <c r="I14" s="88"/>
      <c r="J14" s="66"/>
      <c r="K14" s="91"/>
      <c r="L14" s="94"/>
      <c r="M14" s="91"/>
      <c r="N14" s="94"/>
      <c r="O14" s="91"/>
      <c r="P14" s="94"/>
      <c r="Q14" s="91"/>
      <c r="R14" s="94"/>
      <c r="S14" s="91"/>
      <c r="T14" s="94"/>
      <c r="U14" s="91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7"/>
      <c r="CZ14" s="107"/>
    </row>
    <row r="15" spans="1:105" s="2" customFormat="1" ht="21" customHeight="1" x14ac:dyDescent="0.25">
      <c r="A15" s="3"/>
      <c r="B15" s="63" t="s">
        <v>37</v>
      </c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93"/>
      <c r="U15" s="87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70"/>
      <c r="BW15" s="70"/>
      <c r="BX15" s="70"/>
      <c r="BY15" s="70"/>
      <c r="BZ15" s="70"/>
      <c r="CA15" s="70"/>
      <c r="CB15" s="70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2"/>
      <c r="CZ15" s="106"/>
    </row>
    <row r="16" spans="1:105" s="2" customFormat="1" ht="21" customHeight="1" x14ac:dyDescent="0.25">
      <c r="A16" s="3"/>
      <c r="B16" s="63" t="s">
        <v>24</v>
      </c>
      <c r="C16" s="69"/>
      <c r="D16" s="70"/>
      <c r="E16" s="70"/>
      <c r="F16" s="70"/>
      <c r="G16" s="70"/>
      <c r="H16" s="70"/>
      <c r="I16" s="70"/>
      <c r="J16" s="70"/>
      <c r="K16" s="87"/>
      <c r="L16" s="70"/>
      <c r="M16" s="87"/>
      <c r="N16" s="70"/>
      <c r="O16" s="87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0"/>
      <c r="CA16" s="70"/>
      <c r="CB16" s="70"/>
      <c r="CC16" s="71"/>
      <c r="CD16" s="71"/>
      <c r="CE16" s="71"/>
      <c r="CF16" s="71"/>
      <c r="CG16" s="71"/>
      <c r="CH16" s="71"/>
      <c r="CI16" s="71"/>
      <c r="CJ16" s="71"/>
      <c r="CK16" s="71"/>
      <c r="CL16" s="71"/>
      <c r="CM16" s="71"/>
      <c r="CN16" s="71"/>
      <c r="CO16" s="71"/>
      <c r="CP16" s="71"/>
      <c r="CQ16" s="71"/>
      <c r="CR16" s="71"/>
      <c r="CS16" s="71"/>
      <c r="CT16" s="71"/>
      <c r="CU16" s="71"/>
      <c r="CV16" s="71"/>
      <c r="CW16" s="71"/>
      <c r="CX16" s="71"/>
      <c r="CY16" s="72"/>
      <c r="CZ16" s="106"/>
    </row>
    <row r="17" spans="1:104" s="2" customFormat="1" ht="21" customHeight="1" x14ac:dyDescent="0.25">
      <c r="A17" s="3"/>
      <c r="B17" s="63" t="s">
        <v>35</v>
      </c>
      <c r="C17" s="69"/>
      <c r="D17" s="70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87"/>
      <c r="P17" s="93"/>
      <c r="Q17" s="87"/>
      <c r="R17" s="70"/>
      <c r="S17" s="87"/>
      <c r="T17" s="70"/>
      <c r="U17" s="87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0"/>
      <c r="CA17" s="70"/>
      <c r="CB17" s="70"/>
      <c r="CC17" s="71"/>
      <c r="CD17" s="71"/>
      <c r="CE17" s="71"/>
      <c r="CF17" s="71"/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2"/>
      <c r="CZ17" s="106"/>
    </row>
    <row r="18" spans="1:104" s="2" customFormat="1" ht="21" customHeight="1" x14ac:dyDescent="0.25">
      <c r="A18" s="3"/>
      <c r="B18" s="63" t="s">
        <v>26</v>
      </c>
      <c r="C18" s="69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87"/>
      <c r="V18" s="70"/>
      <c r="W18" s="87"/>
      <c r="X18" s="70"/>
      <c r="Y18" s="87"/>
      <c r="Z18" s="70"/>
      <c r="AA18" s="87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0"/>
      <c r="CA18" s="70"/>
      <c r="CB18" s="70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71"/>
      <c r="CW18" s="71"/>
      <c r="CX18" s="71"/>
      <c r="CY18" s="72"/>
      <c r="CZ18" s="106"/>
    </row>
    <row r="19" spans="1:104" s="2" customFormat="1" ht="21" customHeight="1" x14ac:dyDescent="0.25">
      <c r="A19" s="3"/>
      <c r="B19" s="61" t="s">
        <v>38</v>
      </c>
      <c r="C19" s="52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95"/>
      <c r="AB19" s="92"/>
      <c r="AC19" s="95"/>
      <c r="AD19" s="92"/>
      <c r="AE19" s="95"/>
      <c r="AF19" s="92"/>
      <c r="AG19" s="95"/>
      <c r="AH19" s="92"/>
      <c r="AI19" s="95"/>
      <c r="AJ19" s="92"/>
      <c r="AK19" s="95"/>
      <c r="AL19" s="92"/>
      <c r="AM19" s="9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53"/>
      <c r="CZ19" s="108"/>
    </row>
    <row r="20" spans="1:104" ht="21" customHeight="1" x14ac:dyDescent="0.25">
      <c r="B20" s="62" t="s">
        <v>39</v>
      </c>
      <c r="C20" s="9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95"/>
      <c r="AN20" s="15"/>
      <c r="AO20" s="95"/>
      <c r="AP20" s="15"/>
      <c r="AQ20" s="95"/>
      <c r="AR20" s="15"/>
      <c r="AS20" s="95"/>
      <c r="AT20" s="15"/>
      <c r="AU20" s="9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53"/>
      <c r="CZ20" s="109"/>
    </row>
    <row r="21" spans="1:104" ht="21" customHeight="1" x14ac:dyDescent="0.25">
      <c r="B21" s="64" t="s">
        <v>33</v>
      </c>
      <c r="C21" s="9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95"/>
      <c r="AV21" s="92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53"/>
      <c r="CZ21" s="109"/>
    </row>
    <row r="22" spans="1:104" ht="24.75" customHeight="1" x14ac:dyDescent="0.25">
      <c r="B22" s="90" t="s">
        <v>27</v>
      </c>
      <c r="C22" s="9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95"/>
      <c r="AV22" s="92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53"/>
      <c r="CZ22" s="109"/>
    </row>
    <row r="23" spans="1:104" ht="21" customHeight="1" x14ac:dyDescent="0.25">
      <c r="B23" s="61" t="s">
        <v>20</v>
      </c>
      <c r="C23" s="9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92"/>
      <c r="AY23" s="95"/>
      <c r="AZ23" s="92"/>
      <c r="BA23" s="95"/>
      <c r="BB23" s="92"/>
      <c r="BC23" s="95"/>
      <c r="BD23" s="92"/>
      <c r="BE23" s="95"/>
      <c r="BF23" s="92"/>
      <c r="BG23" s="95"/>
      <c r="BH23" s="92"/>
      <c r="BI23" s="95"/>
      <c r="BJ23" s="92"/>
      <c r="BK23" s="9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53"/>
      <c r="CZ23" s="109"/>
    </row>
    <row r="24" spans="1:104" ht="21" customHeight="1" x14ac:dyDescent="0.25">
      <c r="A24" s="1" t="s">
        <v>19</v>
      </c>
      <c r="B24" s="61" t="s">
        <v>21</v>
      </c>
      <c r="C24" s="9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95"/>
      <c r="BF24" s="92"/>
      <c r="BG24" s="95"/>
      <c r="BH24" s="92"/>
      <c r="BI24" s="95"/>
      <c r="BJ24" s="92"/>
      <c r="BK24" s="9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53"/>
      <c r="CZ24" s="109"/>
    </row>
    <row r="25" spans="1:104" ht="21" customHeight="1" x14ac:dyDescent="0.25">
      <c r="B25" s="62" t="s">
        <v>34</v>
      </c>
      <c r="C25" s="9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95"/>
      <c r="BL25" s="15"/>
      <c r="BM25" s="95"/>
      <c r="BN25" s="15"/>
      <c r="BO25" s="95"/>
      <c r="BP25" s="15"/>
      <c r="BQ25" s="95"/>
      <c r="BR25" s="15"/>
      <c r="BS25" s="95"/>
      <c r="BT25" s="15"/>
      <c r="BU25" s="15"/>
      <c r="BV25" s="15"/>
      <c r="BW25" s="15"/>
      <c r="BX25" s="15"/>
      <c r="BY25" s="15"/>
      <c r="BZ25" s="15"/>
      <c r="CA25" s="15"/>
      <c r="CB25" s="15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53"/>
      <c r="CZ25" s="109"/>
    </row>
    <row r="26" spans="1:104" ht="21" customHeight="1" x14ac:dyDescent="0.25">
      <c r="B26" s="64" t="s">
        <v>41</v>
      </c>
      <c r="C26" s="9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95"/>
      <c r="BV26" s="92"/>
      <c r="BW26" s="15"/>
      <c r="BX26" s="15"/>
      <c r="BY26" s="15"/>
      <c r="BZ26" s="15"/>
      <c r="CA26" s="15"/>
      <c r="CB26" s="15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53"/>
      <c r="CZ26" s="109"/>
    </row>
    <row r="27" spans="1:104" ht="24.75" customHeight="1" x14ac:dyDescent="0.25">
      <c r="B27" s="90" t="s">
        <v>40</v>
      </c>
      <c r="C27" s="9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95"/>
      <c r="BV27" s="92"/>
      <c r="BW27" s="15"/>
      <c r="BX27" s="15"/>
      <c r="BY27" s="15"/>
      <c r="BZ27" s="15"/>
      <c r="CA27" s="15"/>
      <c r="CB27" s="15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53"/>
      <c r="CZ27" s="109"/>
    </row>
    <row r="28" spans="1:104" ht="21" customHeight="1" x14ac:dyDescent="0.25">
      <c r="B28" s="61" t="s">
        <v>28</v>
      </c>
      <c r="C28" s="9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95"/>
      <c r="BX28" s="92"/>
      <c r="BY28" s="15"/>
      <c r="BZ28" s="15"/>
      <c r="CA28" s="15"/>
      <c r="CB28" s="15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53"/>
      <c r="CZ28" s="109"/>
    </row>
    <row r="29" spans="1:104" ht="21" customHeight="1" x14ac:dyDescent="0.25">
      <c r="B29" s="61" t="s">
        <v>29</v>
      </c>
      <c r="C29" s="9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95"/>
      <c r="BZ29" s="15"/>
      <c r="CA29" s="95"/>
      <c r="CB29" s="15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53"/>
      <c r="CZ29" s="109"/>
    </row>
    <row r="30" spans="1:104" ht="21" customHeight="1" x14ac:dyDescent="0.25">
      <c r="B30" s="61" t="s">
        <v>32</v>
      </c>
      <c r="C30" s="9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95"/>
      <c r="CB30" s="15"/>
      <c r="CC30" s="96"/>
      <c r="CD30" s="23"/>
      <c r="CE30" s="96"/>
      <c r="CF30" s="23"/>
      <c r="CG30" s="96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53"/>
      <c r="CZ30" s="109"/>
    </row>
    <row r="31" spans="1:104" ht="21" customHeight="1" x14ac:dyDescent="0.25">
      <c r="B31" s="61" t="s">
        <v>30</v>
      </c>
      <c r="C31" s="9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95"/>
      <c r="CB31" s="92"/>
      <c r="CC31" s="96"/>
      <c r="CD31" s="23"/>
      <c r="CE31" s="96"/>
      <c r="CF31" s="23"/>
      <c r="CG31" s="96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53"/>
      <c r="CZ31" s="109"/>
    </row>
    <row r="32" spans="1:104" ht="21" customHeight="1" x14ac:dyDescent="0.25">
      <c r="B32" s="61" t="s">
        <v>31</v>
      </c>
      <c r="C32" s="9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96"/>
      <c r="CD32" s="23"/>
      <c r="CE32" s="96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53"/>
      <c r="CZ32" s="109"/>
    </row>
    <row r="33" spans="2:104" ht="21" customHeight="1" x14ac:dyDescent="0.25">
      <c r="B33" s="64" t="s">
        <v>22</v>
      </c>
      <c r="C33" s="9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23"/>
      <c r="CD33" s="23"/>
      <c r="CE33" s="96"/>
      <c r="CF33" s="23"/>
      <c r="CG33" s="96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53"/>
      <c r="CZ33" s="109"/>
    </row>
    <row r="34" spans="2:104" ht="21" customHeight="1" x14ac:dyDescent="0.25">
      <c r="B34" s="61" t="s">
        <v>15</v>
      </c>
      <c r="C34" s="9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23"/>
      <c r="CD34" s="23"/>
      <c r="CE34" s="23"/>
      <c r="CF34" s="23"/>
      <c r="CG34" s="96"/>
      <c r="CH34" s="23"/>
      <c r="CI34" s="96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53"/>
      <c r="CZ34" s="109"/>
    </row>
    <row r="35" spans="2:104" ht="21" customHeight="1" x14ac:dyDescent="0.25">
      <c r="B35" s="61" t="s">
        <v>16</v>
      </c>
      <c r="C35" s="9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23"/>
      <c r="CD35" s="23"/>
      <c r="CE35" s="23"/>
      <c r="CF35" s="23"/>
      <c r="CG35" s="23"/>
      <c r="CH35" s="23"/>
      <c r="CI35" s="23"/>
      <c r="CJ35" s="23"/>
      <c r="CK35" s="96"/>
      <c r="CL35" s="23"/>
      <c r="CM35" s="96"/>
      <c r="CN35" s="23"/>
      <c r="CO35" s="96"/>
      <c r="CP35" s="23"/>
      <c r="CQ35" s="96"/>
      <c r="CR35" s="23"/>
      <c r="CS35" s="96"/>
      <c r="CT35" s="23"/>
      <c r="CU35" s="23"/>
      <c r="CV35" s="23"/>
      <c r="CW35" s="23"/>
      <c r="CX35" s="23"/>
      <c r="CY35" s="53"/>
      <c r="CZ35" s="109"/>
    </row>
    <row r="36" spans="2:104" ht="21" customHeight="1" x14ac:dyDescent="0.25">
      <c r="B36" s="61"/>
      <c r="C36" s="9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53"/>
      <c r="CZ36" s="109"/>
    </row>
    <row r="37" spans="2:104" ht="21" customHeight="1" x14ac:dyDescent="0.25">
      <c r="B37" s="61"/>
      <c r="C37" s="9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53"/>
      <c r="CZ37" s="109"/>
    </row>
    <row r="38" spans="2:104" ht="21" customHeight="1" x14ac:dyDescent="0.2">
      <c r="B38" s="61" t="s">
        <v>42</v>
      </c>
      <c r="C38" s="9"/>
      <c r="D38" s="10"/>
      <c r="E38" s="54"/>
      <c r="F38" s="54"/>
      <c r="G38" s="10"/>
      <c r="H38" s="54"/>
      <c r="I38" s="10"/>
      <c r="J38" s="10"/>
      <c r="K38" s="54"/>
      <c r="L38" s="10"/>
      <c r="M38" s="10"/>
      <c r="N38" s="10"/>
      <c r="O38" s="54"/>
      <c r="P38" s="10"/>
      <c r="Q38" s="10"/>
      <c r="R38" s="10"/>
      <c r="S38" s="10"/>
      <c r="T38" s="10"/>
      <c r="U38" s="54"/>
      <c r="V38" s="10"/>
      <c r="W38" s="10"/>
      <c r="X38" s="10"/>
      <c r="Y38" s="54"/>
      <c r="Z38" s="10"/>
      <c r="AA38" s="10"/>
      <c r="AB38" s="54"/>
      <c r="AC38" s="10"/>
      <c r="AD38" s="10"/>
      <c r="AE38" s="10"/>
      <c r="AF38" s="10"/>
      <c r="AG38" s="10"/>
      <c r="AH38" s="10"/>
      <c r="AI38" s="10"/>
      <c r="AJ38" s="10"/>
      <c r="AK38" s="54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24"/>
      <c r="CZ38" s="109"/>
    </row>
    <row r="39" spans="2:104" ht="21" customHeight="1" thickBot="1" x14ac:dyDescent="0.25">
      <c r="B39" s="68"/>
      <c r="C39" s="55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6"/>
      <c r="AS39" s="56"/>
      <c r="AT39" s="56"/>
      <c r="AU39" s="56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  <c r="BQ39" s="56"/>
      <c r="BR39" s="56"/>
      <c r="BS39" s="56"/>
      <c r="BT39" s="56"/>
      <c r="BU39" s="56"/>
      <c r="BV39" s="56"/>
      <c r="BW39" s="56"/>
      <c r="BX39" s="56"/>
      <c r="BY39" s="56"/>
      <c r="BZ39" s="56"/>
      <c r="CA39" s="56"/>
      <c r="CB39" s="56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8"/>
      <c r="CZ39" s="110"/>
    </row>
    <row r="40" spans="2:104" ht="13.5" thickBot="1" x14ac:dyDescent="0.25">
      <c r="B40" s="68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/>
      <c r="BV40" s="83"/>
      <c r="BW40" s="83"/>
      <c r="BX40" s="83"/>
      <c r="BY40" s="83"/>
      <c r="BZ40" s="83"/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3"/>
      <c r="CM40" s="83"/>
      <c r="CN40" s="83"/>
      <c r="CO40" s="83"/>
      <c r="CP40" s="83"/>
      <c r="CQ40" s="83"/>
      <c r="CR40" s="83"/>
      <c r="CS40" s="83"/>
      <c r="CT40" s="83"/>
      <c r="CU40" s="83"/>
      <c r="CV40" s="83"/>
      <c r="CW40" s="83"/>
      <c r="CX40" s="83"/>
      <c r="CY40" s="84"/>
      <c r="CZ40" s="84"/>
    </row>
    <row r="41" spans="2:104" x14ac:dyDescent="0.2">
      <c r="B41" s="65"/>
    </row>
    <row r="42" spans="2:104" x14ac:dyDescent="0.2">
      <c r="B42" s="65"/>
    </row>
    <row r="43" spans="2:104" x14ac:dyDescent="0.2">
      <c r="B43" s="65"/>
    </row>
    <row r="46" spans="2:104" ht="18" x14ac:dyDescent="0.2">
      <c r="B46" s="25"/>
    </row>
  </sheetData>
  <mergeCells count="2">
    <mergeCell ref="B8:B10"/>
    <mergeCell ref="C8:CY8"/>
  </mergeCells>
  <pageMargins left="0.35433070866141736" right="0.15748031496062992" top="1.0236220472440944" bottom="0.23622047244094491" header="0.27559055118110237" footer="0.15748031496062992"/>
  <pageSetup paperSize="8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G34"/>
  <sheetViews>
    <sheetView showGridLines="0" showZeros="0" zoomScale="90" zoomScaleNormal="90" workbookViewId="0">
      <selection activeCell="CC5" sqref="CC5:CG6"/>
    </sheetView>
  </sheetViews>
  <sheetFormatPr defaultColWidth="9.140625" defaultRowHeight="12.75" x14ac:dyDescent="0.2"/>
  <cols>
    <col min="1" max="1" width="3.7109375" style="36" customWidth="1"/>
    <col min="2" max="2" width="6.140625" style="34" customWidth="1"/>
    <col min="3" max="3" width="6.7109375" style="3" customWidth="1"/>
    <col min="4" max="111" width="2.5703125" style="26" customWidth="1"/>
    <col min="112" max="16384" width="9.140625" style="1"/>
  </cols>
  <sheetData>
    <row r="1" spans="1:111" ht="18.75" customHeight="1" x14ac:dyDescent="0.2"/>
    <row r="2" spans="1:111" s="42" customFormat="1" ht="32.25" customHeight="1" x14ac:dyDescent="0.2">
      <c r="A2" s="40"/>
      <c r="B2" s="41"/>
      <c r="D2" s="28">
        <v>1</v>
      </c>
      <c r="E2" s="28">
        <f>+D2+1</f>
        <v>2</v>
      </c>
      <c r="F2" s="28">
        <f t="shared" ref="F2:BQ2" si="0">+E2+1</f>
        <v>3</v>
      </c>
      <c r="G2" s="28">
        <f t="shared" si="0"/>
        <v>4</v>
      </c>
      <c r="H2" s="28">
        <f t="shared" si="0"/>
        <v>5</v>
      </c>
      <c r="I2" s="28">
        <f t="shared" si="0"/>
        <v>6</v>
      </c>
      <c r="J2" s="28">
        <f t="shared" si="0"/>
        <v>7</v>
      </c>
      <c r="K2" s="28">
        <f t="shared" si="0"/>
        <v>8</v>
      </c>
      <c r="L2" s="28">
        <f t="shared" si="0"/>
        <v>9</v>
      </c>
      <c r="M2" s="28">
        <f t="shared" si="0"/>
        <v>10</v>
      </c>
      <c r="N2" s="28">
        <f t="shared" si="0"/>
        <v>11</v>
      </c>
      <c r="O2" s="28">
        <f t="shared" si="0"/>
        <v>12</v>
      </c>
      <c r="P2" s="28">
        <f t="shared" si="0"/>
        <v>13</v>
      </c>
      <c r="Q2" s="28">
        <f t="shared" si="0"/>
        <v>14</v>
      </c>
      <c r="R2" s="28">
        <f t="shared" si="0"/>
        <v>15</v>
      </c>
      <c r="S2" s="28">
        <f t="shared" si="0"/>
        <v>16</v>
      </c>
      <c r="T2" s="28">
        <f t="shared" si="0"/>
        <v>17</v>
      </c>
      <c r="U2" s="28">
        <f t="shared" si="0"/>
        <v>18</v>
      </c>
      <c r="V2" s="28">
        <f t="shared" si="0"/>
        <v>19</v>
      </c>
      <c r="W2" s="28">
        <f t="shared" si="0"/>
        <v>20</v>
      </c>
      <c r="X2" s="28">
        <f t="shared" si="0"/>
        <v>21</v>
      </c>
      <c r="Y2" s="28">
        <f t="shared" si="0"/>
        <v>22</v>
      </c>
      <c r="Z2" s="28">
        <f t="shared" si="0"/>
        <v>23</v>
      </c>
      <c r="AA2" s="28">
        <f t="shared" si="0"/>
        <v>24</v>
      </c>
      <c r="AB2" s="28">
        <f t="shared" si="0"/>
        <v>25</v>
      </c>
      <c r="AC2" s="28">
        <f t="shared" si="0"/>
        <v>26</v>
      </c>
      <c r="AD2" s="28">
        <f t="shared" si="0"/>
        <v>27</v>
      </c>
      <c r="AE2" s="28">
        <f t="shared" si="0"/>
        <v>28</v>
      </c>
      <c r="AF2" s="28">
        <f t="shared" si="0"/>
        <v>29</v>
      </c>
      <c r="AG2" s="28">
        <f t="shared" si="0"/>
        <v>30</v>
      </c>
      <c r="AH2" s="28">
        <f t="shared" si="0"/>
        <v>31</v>
      </c>
      <c r="AI2" s="28">
        <f t="shared" si="0"/>
        <v>32</v>
      </c>
      <c r="AJ2" s="28">
        <f t="shared" si="0"/>
        <v>33</v>
      </c>
      <c r="AK2" s="28">
        <f t="shared" si="0"/>
        <v>34</v>
      </c>
      <c r="AL2" s="28">
        <f t="shared" si="0"/>
        <v>35</v>
      </c>
      <c r="AM2" s="28">
        <f t="shared" si="0"/>
        <v>36</v>
      </c>
      <c r="AN2" s="28">
        <f t="shared" si="0"/>
        <v>37</v>
      </c>
      <c r="AO2" s="28">
        <f t="shared" si="0"/>
        <v>38</v>
      </c>
      <c r="AP2" s="28">
        <f t="shared" si="0"/>
        <v>39</v>
      </c>
      <c r="AQ2" s="28">
        <f t="shared" si="0"/>
        <v>40</v>
      </c>
      <c r="AR2" s="28">
        <f t="shared" si="0"/>
        <v>41</v>
      </c>
      <c r="AS2" s="28">
        <f t="shared" si="0"/>
        <v>42</v>
      </c>
      <c r="AT2" s="28">
        <f t="shared" si="0"/>
        <v>43</v>
      </c>
      <c r="AU2" s="28">
        <f t="shared" si="0"/>
        <v>44</v>
      </c>
      <c r="AV2" s="28">
        <f t="shared" si="0"/>
        <v>45</v>
      </c>
      <c r="AW2" s="28">
        <f t="shared" si="0"/>
        <v>46</v>
      </c>
      <c r="AX2" s="28">
        <f t="shared" si="0"/>
        <v>47</v>
      </c>
      <c r="AY2" s="43">
        <f t="shared" si="0"/>
        <v>48</v>
      </c>
      <c r="AZ2" s="28">
        <f t="shared" si="0"/>
        <v>49</v>
      </c>
      <c r="BA2" s="28">
        <f t="shared" si="0"/>
        <v>50</v>
      </c>
      <c r="BB2" s="28">
        <f t="shared" si="0"/>
        <v>51</v>
      </c>
      <c r="BC2" s="28">
        <f t="shared" si="0"/>
        <v>52</v>
      </c>
      <c r="BD2" s="28">
        <f t="shared" si="0"/>
        <v>53</v>
      </c>
      <c r="BE2" s="28">
        <f t="shared" si="0"/>
        <v>54</v>
      </c>
      <c r="BF2" s="28">
        <f t="shared" si="0"/>
        <v>55</v>
      </c>
      <c r="BG2" s="28">
        <f t="shared" si="0"/>
        <v>56</v>
      </c>
      <c r="BH2" s="28">
        <f t="shared" si="0"/>
        <v>57</v>
      </c>
      <c r="BI2" s="28">
        <f t="shared" si="0"/>
        <v>58</v>
      </c>
      <c r="BJ2" s="28">
        <f t="shared" si="0"/>
        <v>59</v>
      </c>
      <c r="BK2" s="28">
        <f t="shared" si="0"/>
        <v>60</v>
      </c>
      <c r="BL2" s="43">
        <f t="shared" si="0"/>
        <v>61</v>
      </c>
      <c r="BM2" s="28">
        <f t="shared" si="0"/>
        <v>62</v>
      </c>
      <c r="BN2" s="28">
        <f t="shared" si="0"/>
        <v>63</v>
      </c>
      <c r="BO2" s="28">
        <f t="shared" si="0"/>
        <v>64</v>
      </c>
      <c r="BP2" s="28">
        <f t="shared" si="0"/>
        <v>65</v>
      </c>
      <c r="BQ2" s="28">
        <f t="shared" si="0"/>
        <v>66</v>
      </c>
      <c r="BR2" s="28">
        <f t="shared" ref="BR2:DG2" si="1">+BQ2+1</f>
        <v>67</v>
      </c>
      <c r="BS2" s="43">
        <f t="shared" si="1"/>
        <v>68</v>
      </c>
      <c r="BT2" s="28">
        <f t="shared" si="1"/>
        <v>69</v>
      </c>
      <c r="BU2" s="28">
        <f t="shared" si="1"/>
        <v>70</v>
      </c>
      <c r="BV2" s="28">
        <f t="shared" si="1"/>
        <v>71</v>
      </c>
      <c r="BW2" s="28">
        <f t="shared" si="1"/>
        <v>72</v>
      </c>
      <c r="BX2" s="28">
        <f t="shared" si="1"/>
        <v>73</v>
      </c>
      <c r="BY2" s="28">
        <f t="shared" si="1"/>
        <v>74</v>
      </c>
      <c r="BZ2" s="43">
        <f t="shared" si="1"/>
        <v>75</v>
      </c>
      <c r="CA2" s="28">
        <f t="shared" si="1"/>
        <v>76</v>
      </c>
      <c r="CB2" s="28">
        <f t="shared" si="1"/>
        <v>77</v>
      </c>
      <c r="CC2" s="28">
        <f t="shared" si="1"/>
        <v>78</v>
      </c>
      <c r="CD2" s="28">
        <f t="shared" si="1"/>
        <v>79</v>
      </c>
      <c r="CE2" s="28">
        <f t="shared" si="1"/>
        <v>80</v>
      </c>
      <c r="CF2" s="28">
        <f t="shared" si="1"/>
        <v>81</v>
      </c>
      <c r="CG2" s="28">
        <f t="shared" si="1"/>
        <v>82</v>
      </c>
      <c r="CH2" s="28">
        <f t="shared" si="1"/>
        <v>83</v>
      </c>
      <c r="CI2" s="28">
        <f t="shared" si="1"/>
        <v>84</v>
      </c>
      <c r="CJ2" s="28">
        <f t="shared" si="1"/>
        <v>85</v>
      </c>
      <c r="CK2" s="28">
        <f t="shared" si="1"/>
        <v>86</v>
      </c>
      <c r="CL2" s="28">
        <f t="shared" si="1"/>
        <v>87</v>
      </c>
      <c r="CM2" s="28">
        <f t="shared" si="1"/>
        <v>88</v>
      </c>
      <c r="CN2" s="43">
        <f t="shared" si="1"/>
        <v>89</v>
      </c>
      <c r="CO2" s="28">
        <f t="shared" si="1"/>
        <v>90</v>
      </c>
      <c r="CP2" s="28">
        <f t="shared" si="1"/>
        <v>91</v>
      </c>
      <c r="CQ2" s="28">
        <f t="shared" si="1"/>
        <v>92</v>
      </c>
      <c r="CR2" s="28">
        <f t="shared" si="1"/>
        <v>93</v>
      </c>
      <c r="CS2" s="28">
        <f t="shared" si="1"/>
        <v>94</v>
      </c>
      <c r="CT2" s="28">
        <f t="shared" si="1"/>
        <v>95</v>
      </c>
      <c r="CU2" s="28">
        <f t="shared" si="1"/>
        <v>96</v>
      </c>
      <c r="CV2" s="28">
        <f t="shared" si="1"/>
        <v>97</v>
      </c>
      <c r="CW2" s="28">
        <f t="shared" si="1"/>
        <v>98</v>
      </c>
      <c r="CX2" s="28">
        <f t="shared" si="1"/>
        <v>99</v>
      </c>
      <c r="CY2" s="28">
        <f t="shared" si="1"/>
        <v>100</v>
      </c>
      <c r="CZ2" s="43">
        <f t="shared" si="1"/>
        <v>101</v>
      </c>
      <c r="DA2" s="28">
        <f t="shared" si="1"/>
        <v>102</v>
      </c>
      <c r="DB2" s="28">
        <f t="shared" si="1"/>
        <v>103</v>
      </c>
      <c r="DC2" s="28">
        <f t="shared" si="1"/>
        <v>104</v>
      </c>
      <c r="DD2" s="28">
        <f t="shared" si="1"/>
        <v>105</v>
      </c>
      <c r="DE2" s="28">
        <f t="shared" si="1"/>
        <v>106</v>
      </c>
      <c r="DF2" s="28">
        <f t="shared" si="1"/>
        <v>107</v>
      </c>
      <c r="DG2" s="28">
        <f t="shared" si="1"/>
        <v>108</v>
      </c>
    </row>
    <row r="3" spans="1:111" ht="18.75" customHeight="1" x14ac:dyDescent="0.2"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  <c r="BK3" s="29"/>
      <c r="BL3" s="29"/>
      <c r="BM3" s="29"/>
      <c r="BN3" s="29"/>
      <c r="BO3" s="29"/>
      <c r="BP3" s="29"/>
      <c r="BQ3" s="29"/>
      <c r="BR3" s="29"/>
      <c r="BS3" s="29"/>
      <c r="BT3" s="29"/>
      <c r="BU3" s="29"/>
      <c r="BV3" s="29"/>
      <c r="BW3" s="29"/>
      <c r="BX3" s="29"/>
      <c r="BY3" s="29"/>
      <c r="BZ3" s="29"/>
      <c r="CA3" s="29"/>
      <c r="CB3" s="29"/>
      <c r="CC3" s="29"/>
      <c r="CD3" s="29"/>
      <c r="CE3" s="29"/>
      <c r="CF3" s="29"/>
      <c r="CG3" s="29"/>
      <c r="CH3" s="29"/>
      <c r="CI3" s="29"/>
      <c r="CJ3" s="29"/>
      <c r="CK3" s="29"/>
      <c r="CL3" s="29"/>
      <c r="CM3" s="29"/>
      <c r="CN3" s="29"/>
      <c r="CO3" s="29"/>
      <c r="CP3" s="29"/>
      <c r="CQ3" s="29"/>
      <c r="CR3" s="29"/>
      <c r="CS3" s="29"/>
      <c r="CT3" s="29"/>
      <c r="CU3" s="29"/>
      <c r="CV3" s="29"/>
      <c r="CW3" s="29"/>
      <c r="CX3" s="29"/>
      <c r="CY3" s="29"/>
      <c r="CZ3" s="29"/>
      <c r="DA3" s="29"/>
      <c r="DB3" s="29"/>
      <c r="DC3" s="29"/>
      <c r="DD3" s="29"/>
      <c r="DE3" s="29"/>
    </row>
    <row r="4" spans="1:111" ht="39" customHeight="1" thickBot="1" x14ac:dyDescent="0.25">
      <c r="D4" s="32"/>
      <c r="E4" s="33">
        <v>29</v>
      </c>
      <c r="F4" s="33">
        <f>+E4+29</f>
        <v>58</v>
      </c>
      <c r="G4" s="33">
        <f t="shared" ref="G4:BR4" si="2">+F4+29</f>
        <v>87</v>
      </c>
      <c r="H4" s="33">
        <f t="shared" si="2"/>
        <v>116</v>
      </c>
      <c r="I4" s="33">
        <f t="shared" si="2"/>
        <v>145</v>
      </c>
      <c r="J4" s="33">
        <f t="shared" si="2"/>
        <v>174</v>
      </c>
      <c r="K4" s="33">
        <f t="shared" si="2"/>
        <v>203</v>
      </c>
      <c r="L4" s="33">
        <f t="shared" si="2"/>
        <v>232</v>
      </c>
      <c r="M4" s="33">
        <f t="shared" si="2"/>
        <v>261</v>
      </c>
      <c r="N4" s="33">
        <f t="shared" si="2"/>
        <v>290</v>
      </c>
      <c r="O4" s="33">
        <f t="shared" si="2"/>
        <v>319</v>
      </c>
      <c r="P4" s="33">
        <f t="shared" si="2"/>
        <v>348</v>
      </c>
      <c r="Q4" s="33">
        <f t="shared" si="2"/>
        <v>377</v>
      </c>
      <c r="R4" s="33">
        <f t="shared" si="2"/>
        <v>406</v>
      </c>
      <c r="S4" s="33">
        <f t="shared" si="2"/>
        <v>435</v>
      </c>
      <c r="T4" s="33">
        <f t="shared" si="2"/>
        <v>464</v>
      </c>
      <c r="U4" s="33">
        <f t="shared" si="2"/>
        <v>493</v>
      </c>
      <c r="V4" s="33">
        <f t="shared" si="2"/>
        <v>522</v>
      </c>
      <c r="W4" s="33">
        <f t="shared" si="2"/>
        <v>551</v>
      </c>
      <c r="X4" s="33">
        <f t="shared" si="2"/>
        <v>580</v>
      </c>
      <c r="Y4" s="33">
        <f t="shared" si="2"/>
        <v>609</v>
      </c>
      <c r="Z4" s="33">
        <f t="shared" si="2"/>
        <v>638</v>
      </c>
      <c r="AA4" s="33">
        <f t="shared" si="2"/>
        <v>667</v>
      </c>
      <c r="AB4" s="33">
        <f t="shared" si="2"/>
        <v>696</v>
      </c>
      <c r="AC4" s="33">
        <f t="shared" si="2"/>
        <v>725</v>
      </c>
      <c r="AD4" s="33">
        <f t="shared" si="2"/>
        <v>754</v>
      </c>
      <c r="AE4" s="33">
        <f t="shared" si="2"/>
        <v>783</v>
      </c>
      <c r="AF4" s="33">
        <f t="shared" si="2"/>
        <v>812</v>
      </c>
      <c r="AG4" s="33">
        <f t="shared" si="2"/>
        <v>841</v>
      </c>
      <c r="AH4" s="33">
        <f t="shared" si="2"/>
        <v>870</v>
      </c>
      <c r="AI4" s="33">
        <f t="shared" si="2"/>
        <v>899</v>
      </c>
      <c r="AJ4" s="33">
        <f t="shared" si="2"/>
        <v>928</v>
      </c>
      <c r="AK4" s="33">
        <f t="shared" si="2"/>
        <v>957</v>
      </c>
      <c r="AL4" s="33">
        <f t="shared" si="2"/>
        <v>986</v>
      </c>
      <c r="AM4" s="33">
        <f t="shared" si="2"/>
        <v>1015</v>
      </c>
      <c r="AN4" s="33">
        <f t="shared" si="2"/>
        <v>1044</v>
      </c>
      <c r="AO4" s="33">
        <f t="shared" si="2"/>
        <v>1073</v>
      </c>
      <c r="AP4" s="33">
        <f t="shared" si="2"/>
        <v>1102</v>
      </c>
      <c r="AQ4" s="33">
        <f t="shared" si="2"/>
        <v>1131</v>
      </c>
      <c r="AR4" s="33">
        <f t="shared" si="2"/>
        <v>1160</v>
      </c>
      <c r="AS4" s="33">
        <f t="shared" si="2"/>
        <v>1189</v>
      </c>
      <c r="AT4" s="33">
        <f t="shared" si="2"/>
        <v>1218</v>
      </c>
      <c r="AU4" s="33">
        <f t="shared" si="2"/>
        <v>1247</v>
      </c>
      <c r="AV4" s="33">
        <f t="shared" si="2"/>
        <v>1276</v>
      </c>
      <c r="AW4" s="33">
        <f t="shared" si="2"/>
        <v>1305</v>
      </c>
      <c r="AX4" s="33">
        <f t="shared" si="2"/>
        <v>1334</v>
      </c>
      <c r="AY4" s="38">
        <f t="shared" si="2"/>
        <v>1363</v>
      </c>
      <c r="AZ4" s="33">
        <f t="shared" si="2"/>
        <v>1392</v>
      </c>
      <c r="BA4" s="33">
        <f t="shared" si="2"/>
        <v>1421</v>
      </c>
      <c r="BB4" s="33">
        <f t="shared" si="2"/>
        <v>1450</v>
      </c>
      <c r="BC4" s="33">
        <f t="shared" si="2"/>
        <v>1479</v>
      </c>
      <c r="BD4" s="33">
        <f t="shared" si="2"/>
        <v>1508</v>
      </c>
      <c r="BE4" s="33">
        <f t="shared" si="2"/>
        <v>1537</v>
      </c>
      <c r="BF4" s="33">
        <f t="shared" si="2"/>
        <v>1566</v>
      </c>
      <c r="BG4" s="33">
        <f t="shared" si="2"/>
        <v>1595</v>
      </c>
      <c r="BH4" s="33">
        <f t="shared" si="2"/>
        <v>1624</v>
      </c>
      <c r="BI4" s="33">
        <f t="shared" si="2"/>
        <v>1653</v>
      </c>
      <c r="BJ4" s="33">
        <f t="shared" si="2"/>
        <v>1682</v>
      </c>
      <c r="BK4" s="33">
        <f t="shared" si="2"/>
        <v>1711</v>
      </c>
      <c r="BL4" s="38">
        <f t="shared" si="2"/>
        <v>1740</v>
      </c>
      <c r="BM4" s="33">
        <f t="shared" si="2"/>
        <v>1769</v>
      </c>
      <c r="BN4" s="33">
        <f t="shared" si="2"/>
        <v>1798</v>
      </c>
      <c r="BO4" s="33">
        <f t="shared" si="2"/>
        <v>1827</v>
      </c>
      <c r="BP4" s="33">
        <f t="shared" si="2"/>
        <v>1856</v>
      </c>
      <c r="BQ4" s="33">
        <f t="shared" si="2"/>
        <v>1885</v>
      </c>
      <c r="BR4" s="33">
        <f t="shared" si="2"/>
        <v>1914</v>
      </c>
      <c r="BS4" s="38">
        <f t="shared" ref="BS4:CZ4" si="3">+BR4+29</f>
        <v>1943</v>
      </c>
      <c r="BT4" s="33">
        <f t="shared" si="3"/>
        <v>1972</v>
      </c>
      <c r="BU4" s="33">
        <f t="shared" si="3"/>
        <v>2001</v>
      </c>
      <c r="BV4" s="33">
        <f t="shared" si="3"/>
        <v>2030</v>
      </c>
      <c r="BW4" s="33">
        <f t="shared" si="3"/>
        <v>2059</v>
      </c>
      <c r="BX4" s="33">
        <f t="shared" si="3"/>
        <v>2088</v>
      </c>
      <c r="BY4" s="33">
        <f t="shared" si="3"/>
        <v>2117</v>
      </c>
      <c r="BZ4" s="38">
        <f t="shared" si="3"/>
        <v>2146</v>
      </c>
      <c r="CA4" s="33">
        <f t="shared" si="3"/>
        <v>2175</v>
      </c>
      <c r="CB4" s="33">
        <f t="shared" si="3"/>
        <v>2204</v>
      </c>
      <c r="CC4" s="33">
        <f t="shared" si="3"/>
        <v>2233</v>
      </c>
      <c r="CD4" s="33">
        <f t="shared" si="3"/>
        <v>2262</v>
      </c>
      <c r="CE4" s="33">
        <f t="shared" si="3"/>
        <v>2291</v>
      </c>
      <c r="CF4" s="33">
        <f t="shared" si="3"/>
        <v>2320</v>
      </c>
      <c r="CG4" s="33">
        <f t="shared" si="3"/>
        <v>2349</v>
      </c>
      <c r="CH4" s="33">
        <f t="shared" si="3"/>
        <v>2378</v>
      </c>
      <c r="CI4" s="33">
        <f t="shared" si="3"/>
        <v>2407</v>
      </c>
      <c r="CJ4" s="33">
        <f t="shared" si="3"/>
        <v>2436</v>
      </c>
      <c r="CK4" s="33">
        <f t="shared" si="3"/>
        <v>2465</v>
      </c>
      <c r="CL4" s="33">
        <f t="shared" si="3"/>
        <v>2494</v>
      </c>
      <c r="CM4" s="33">
        <f t="shared" si="3"/>
        <v>2523</v>
      </c>
      <c r="CN4" s="38">
        <f t="shared" si="3"/>
        <v>2552</v>
      </c>
      <c r="CO4" s="33">
        <f t="shared" si="3"/>
        <v>2581</v>
      </c>
      <c r="CP4" s="33">
        <f t="shared" si="3"/>
        <v>2610</v>
      </c>
      <c r="CQ4" s="33">
        <f t="shared" si="3"/>
        <v>2639</v>
      </c>
      <c r="CR4" s="33">
        <f t="shared" si="3"/>
        <v>2668</v>
      </c>
      <c r="CS4" s="33">
        <f t="shared" si="3"/>
        <v>2697</v>
      </c>
      <c r="CT4" s="33">
        <f t="shared" si="3"/>
        <v>2726</v>
      </c>
      <c r="CU4" s="33">
        <f t="shared" si="3"/>
        <v>2755</v>
      </c>
      <c r="CV4" s="33">
        <f t="shared" si="3"/>
        <v>2784</v>
      </c>
      <c r="CW4" s="33">
        <f t="shared" si="3"/>
        <v>2813</v>
      </c>
      <c r="CX4" s="33">
        <f t="shared" si="3"/>
        <v>2842</v>
      </c>
      <c r="CY4" s="33">
        <f t="shared" si="3"/>
        <v>2871</v>
      </c>
      <c r="CZ4" s="38">
        <f t="shared" si="3"/>
        <v>2900</v>
      </c>
      <c r="DA4" s="38"/>
      <c r="DB4" s="38"/>
      <c r="DC4" s="38"/>
      <c r="DD4" s="38"/>
      <c r="DE4" s="38"/>
      <c r="DF4" s="38"/>
      <c r="DG4" s="38"/>
    </row>
    <row r="5" spans="1:111" ht="39" customHeight="1" thickBot="1" x14ac:dyDescent="0.25">
      <c r="B5" s="123" t="s">
        <v>8</v>
      </c>
      <c r="C5" s="124"/>
      <c r="D5" s="47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44"/>
      <c r="AY5" s="39" t="s">
        <v>1</v>
      </c>
      <c r="AZ5" s="45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44"/>
      <c r="BL5" s="39" t="s">
        <v>2</v>
      </c>
      <c r="BM5" s="45"/>
      <c r="BN5" s="33"/>
      <c r="BO5" s="33"/>
      <c r="BP5" s="33"/>
      <c r="BQ5" s="33"/>
      <c r="BR5" s="44"/>
      <c r="BS5" s="39" t="s">
        <v>3</v>
      </c>
      <c r="BT5" s="45"/>
      <c r="BU5" s="33"/>
      <c r="BV5" s="33"/>
      <c r="BW5" s="33"/>
      <c r="BX5" s="33"/>
      <c r="BY5" s="44"/>
      <c r="BZ5" s="39" t="s">
        <v>0</v>
      </c>
      <c r="CA5" s="45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44"/>
      <c r="CN5" s="39" t="s">
        <v>4</v>
      </c>
      <c r="CO5" s="45"/>
      <c r="CP5" s="33"/>
      <c r="CQ5" s="33"/>
      <c r="CR5" s="33"/>
      <c r="CS5" s="33"/>
      <c r="CT5" s="33"/>
      <c r="CU5" s="33"/>
      <c r="CV5" s="33"/>
      <c r="CW5" s="33"/>
      <c r="CX5" s="33"/>
      <c r="CY5" s="44"/>
      <c r="CZ5" s="39" t="s">
        <v>5</v>
      </c>
      <c r="DA5" s="45"/>
      <c r="DB5" s="33"/>
      <c r="DC5" s="33"/>
      <c r="DD5" s="33"/>
      <c r="DE5" s="33"/>
      <c r="DF5" s="33"/>
      <c r="DG5" s="32"/>
    </row>
    <row r="6" spans="1:111" ht="39" customHeight="1" x14ac:dyDescent="0.2">
      <c r="B6" s="123" t="s">
        <v>9</v>
      </c>
      <c r="C6" s="124"/>
      <c r="D6" s="32"/>
      <c r="E6" s="33"/>
      <c r="F6" s="33"/>
      <c r="G6" s="33"/>
      <c r="H6" s="50"/>
      <c r="I6" s="50"/>
      <c r="J6" s="50"/>
      <c r="K6" s="50"/>
      <c r="L6" s="50"/>
      <c r="M6" s="50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50"/>
      <c r="AL6" s="50"/>
      <c r="AM6" s="50"/>
      <c r="AN6" s="50"/>
      <c r="AO6" s="50"/>
      <c r="AP6" s="50"/>
      <c r="AQ6" s="33"/>
      <c r="AR6" s="33"/>
      <c r="AS6" s="33"/>
      <c r="AT6" s="33"/>
      <c r="AU6" s="33"/>
      <c r="AV6" s="33"/>
      <c r="AW6" s="33"/>
      <c r="AX6" s="33"/>
      <c r="AY6" s="49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49"/>
      <c r="BM6" s="33"/>
      <c r="BN6" s="33"/>
      <c r="BO6" s="33"/>
      <c r="BP6" s="33"/>
      <c r="BQ6" s="33"/>
      <c r="BR6" s="33"/>
      <c r="BS6" s="51"/>
      <c r="BT6" s="50"/>
      <c r="BU6" s="50"/>
      <c r="BV6" s="50"/>
      <c r="BW6" s="50"/>
      <c r="BX6" s="50"/>
      <c r="BY6" s="50"/>
      <c r="BZ6" s="51"/>
      <c r="CA6" s="50"/>
      <c r="CB6" s="50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49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49"/>
      <c r="DA6" s="33"/>
      <c r="DB6" s="33"/>
      <c r="DC6" s="33"/>
      <c r="DD6" s="33"/>
      <c r="DE6" s="33"/>
      <c r="DF6" s="33"/>
      <c r="DG6" s="32"/>
    </row>
    <row r="7" spans="1:111" ht="39" customHeight="1" x14ac:dyDescent="0.2"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46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46"/>
      <c r="BM7" s="31"/>
      <c r="BN7" s="31"/>
      <c r="BO7" s="31"/>
      <c r="BP7" s="31"/>
      <c r="BQ7" s="31"/>
      <c r="BR7" s="31"/>
      <c r="BS7" s="46"/>
      <c r="BT7" s="31"/>
      <c r="BU7" s="31"/>
      <c r="BV7" s="31"/>
      <c r="BW7" s="31"/>
      <c r="BX7" s="31"/>
      <c r="BY7" s="31"/>
      <c r="BZ7" s="46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46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46"/>
      <c r="DA7" s="31"/>
      <c r="DB7" s="31"/>
      <c r="DC7" s="31"/>
      <c r="DD7" s="31"/>
      <c r="DE7" s="31"/>
      <c r="DF7" s="31"/>
    </row>
    <row r="8" spans="1:111" ht="39" customHeight="1" x14ac:dyDescent="0.2"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46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46"/>
      <c r="BM8" s="31"/>
      <c r="BN8" s="31"/>
      <c r="BO8" s="31"/>
      <c r="BP8" s="31"/>
      <c r="BQ8" s="31"/>
      <c r="BR8" s="31"/>
      <c r="BS8" s="46"/>
      <c r="BT8" s="31"/>
      <c r="BU8" s="31"/>
      <c r="BV8" s="31"/>
      <c r="BW8" s="31"/>
      <c r="BX8" s="31"/>
      <c r="BY8" s="31"/>
      <c r="BZ8" s="46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46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46"/>
      <c r="DA8" s="31"/>
      <c r="DB8" s="31"/>
      <c r="DC8" s="31"/>
      <c r="DD8" s="31"/>
      <c r="DE8" s="31"/>
      <c r="DF8" s="31"/>
    </row>
    <row r="9" spans="1:111" ht="17.25" customHeight="1" x14ac:dyDescent="0.2">
      <c r="B9" s="48" t="s">
        <v>8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46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46"/>
      <c r="BM9" s="31"/>
      <c r="BN9" s="31"/>
      <c r="BO9" s="31"/>
      <c r="BP9" s="31"/>
      <c r="BQ9" s="31"/>
      <c r="BR9" s="31"/>
      <c r="BS9" s="46"/>
      <c r="BT9" s="31"/>
      <c r="BU9" s="31"/>
      <c r="BV9" s="31"/>
      <c r="BW9" s="31"/>
      <c r="BX9" s="31"/>
      <c r="BY9" s="31"/>
      <c r="BZ9" s="46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46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46"/>
      <c r="DA9" s="31"/>
      <c r="DB9" s="31"/>
      <c r="DC9" s="31"/>
      <c r="DD9" s="31"/>
      <c r="DE9" s="31"/>
      <c r="DF9" s="31"/>
    </row>
    <row r="10" spans="1:111" ht="18.75" customHeight="1" x14ac:dyDescent="0.2">
      <c r="B10" s="34" t="s">
        <v>6</v>
      </c>
      <c r="C10" s="3" t="s">
        <v>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</row>
    <row r="11" spans="1:111" ht="18.75" customHeight="1" x14ac:dyDescent="0.2">
      <c r="A11" s="36" t="s">
        <v>1</v>
      </c>
      <c r="B11" s="34">
        <v>1.371</v>
      </c>
      <c r="C11" s="35">
        <v>92.3</v>
      </c>
    </row>
    <row r="12" spans="1:111" ht="18.75" customHeight="1" x14ac:dyDescent="0.2">
      <c r="A12" s="36" t="s">
        <v>2</v>
      </c>
      <c r="B12" s="34">
        <v>1.732</v>
      </c>
      <c r="C12" s="3">
        <v>6</v>
      </c>
    </row>
    <row r="13" spans="1:111" ht="18.75" customHeight="1" x14ac:dyDescent="0.2">
      <c r="A13" s="36" t="s">
        <v>3</v>
      </c>
      <c r="B13" s="34">
        <v>1.9379999999999999</v>
      </c>
      <c r="C13" s="3">
        <v>7</v>
      </c>
    </row>
    <row r="14" spans="1:111" ht="18.75" customHeight="1" x14ac:dyDescent="0.2">
      <c r="A14" s="36" t="s">
        <v>0</v>
      </c>
      <c r="B14" s="34">
        <v>2.1880000000000002</v>
      </c>
      <c r="C14" s="3">
        <v>31.5</v>
      </c>
    </row>
    <row r="15" spans="1:111" ht="18.75" customHeight="1" x14ac:dyDescent="0.2">
      <c r="A15" s="36" t="s">
        <v>4</v>
      </c>
      <c r="B15" s="34">
        <v>2.5619999999999998</v>
      </c>
      <c r="C15" s="3">
        <v>5</v>
      </c>
    </row>
    <row r="16" spans="1:111" ht="18.75" customHeight="1" x14ac:dyDescent="0.2">
      <c r="A16" s="36" t="s">
        <v>5</v>
      </c>
      <c r="B16" s="34">
        <v>2.903</v>
      </c>
      <c r="C16" s="3">
        <v>3.8</v>
      </c>
    </row>
    <row r="17" spans="1:111" ht="18.75" customHeight="1" x14ac:dyDescent="0.2"/>
    <row r="18" spans="1:111" ht="18.75" customHeight="1" x14ac:dyDescent="0.2"/>
    <row r="19" spans="1:111" ht="18.75" customHeight="1" x14ac:dyDescent="0.2"/>
    <row r="20" spans="1:111" ht="15.75" customHeight="1" x14ac:dyDescent="0.2"/>
    <row r="21" spans="1:111" ht="15.75" customHeight="1" x14ac:dyDescent="0.2"/>
    <row r="22" spans="1:111" ht="15.75" customHeight="1" x14ac:dyDescent="0.2"/>
    <row r="23" spans="1:111" ht="15.75" customHeight="1" x14ac:dyDescent="0.2"/>
    <row r="24" spans="1:111" ht="15.75" customHeight="1" x14ac:dyDescent="0.2"/>
    <row r="25" spans="1:111" ht="15.75" customHeight="1" x14ac:dyDescent="0.2"/>
    <row r="26" spans="1:111" ht="15.75" customHeight="1" x14ac:dyDescent="0.2"/>
    <row r="27" spans="1:111" ht="15.75" customHeight="1" x14ac:dyDescent="0.2"/>
    <row r="28" spans="1:111" ht="15.75" customHeight="1" x14ac:dyDescent="0.2"/>
    <row r="32" spans="1:111" s="3" customFormat="1" x14ac:dyDescent="0.2">
      <c r="A32" s="36"/>
      <c r="B32" s="34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/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26"/>
      <c r="CG32" s="26"/>
      <c r="CH32" s="26"/>
      <c r="CI32" s="26"/>
      <c r="CJ32" s="26"/>
      <c r="CK32" s="26"/>
      <c r="CL32" s="26"/>
      <c r="CM32" s="26"/>
      <c r="CN32" s="26"/>
      <c r="CO32" s="26"/>
      <c r="CP32" s="26"/>
      <c r="CQ32" s="26"/>
      <c r="CR32" s="26"/>
      <c r="CS32" s="26"/>
      <c r="CT32" s="26"/>
      <c r="CU32" s="26"/>
      <c r="CV32" s="26"/>
      <c r="CW32" s="26"/>
      <c r="CX32" s="26"/>
      <c r="CY32" s="26"/>
      <c r="CZ32" s="26"/>
      <c r="DA32" s="26"/>
      <c r="DB32" s="26"/>
      <c r="DC32" s="26"/>
      <c r="DD32" s="26"/>
      <c r="DE32" s="26"/>
      <c r="DF32" s="26"/>
      <c r="DG32" s="26"/>
    </row>
    <row r="33" spans="1:111" s="16" customFormat="1" x14ac:dyDescent="0.2">
      <c r="A33" s="37"/>
      <c r="B33" s="34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7"/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7"/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</row>
    <row r="34" spans="1:111" s="16" customFormat="1" x14ac:dyDescent="0.2">
      <c r="A34" s="37"/>
      <c r="B34" s="34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  <c r="BE34" s="27"/>
      <c r="BF34" s="27"/>
      <c r="BG34" s="27"/>
      <c r="BH34" s="27"/>
      <c r="BI34" s="27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  <c r="BX34" s="27"/>
      <c r="BY34" s="27"/>
      <c r="BZ34" s="27"/>
      <c r="CA34" s="27"/>
      <c r="CB34" s="27"/>
      <c r="CC34" s="27"/>
      <c r="CD34" s="27"/>
      <c r="CE34" s="27"/>
      <c r="CF34" s="27"/>
      <c r="CG34" s="27"/>
      <c r="CH34" s="27"/>
      <c r="CI34" s="27"/>
      <c r="CJ34" s="27"/>
      <c r="CK34" s="27"/>
      <c r="CL34" s="27"/>
      <c r="CM34" s="27"/>
      <c r="CN34" s="27"/>
      <c r="CO34" s="27"/>
      <c r="CP34" s="27"/>
      <c r="CQ34" s="27"/>
      <c r="CR34" s="27"/>
      <c r="CS34" s="27"/>
      <c r="CT34" s="27"/>
      <c r="CU34" s="27"/>
      <c r="CV34" s="27"/>
      <c r="CW34" s="27"/>
      <c r="CX34" s="27"/>
      <c r="CY34" s="27"/>
      <c r="CZ34" s="27"/>
      <c r="DA34" s="27"/>
      <c r="DB34" s="27"/>
      <c r="DC34" s="27"/>
      <c r="DD34" s="27"/>
      <c r="DE34" s="27"/>
      <c r="DF34" s="27"/>
      <c r="DG34" s="27"/>
    </row>
  </sheetData>
  <mergeCells count="2">
    <mergeCell ref="B5:C5"/>
    <mergeCell ref="B6:C6"/>
  </mergeCells>
  <phoneticPr fontId="5" type="noConversion"/>
  <printOptions gridLinesSet="0"/>
  <pageMargins left="0.26" right="0.21" top="0.98425196850393704" bottom="0.98425196850393704" header="0.51181102362204722" footer="0.51181102362204722"/>
  <pageSetup paperSize="8" scale="70" orientation="landscape" horizontalDpi="4294967293" verticalDpi="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83E58-ACE9-4414-93C3-A553C8E3CF66}">
  <dimension ref="C3:C5"/>
  <sheetViews>
    <sheetView workbookViewId="0">
      <selection activeCell="C5" sqref="C5"/>
    </sheetView>
  </sheetViews>
  <sheetFormatPr defaultColWidth="9.140625" defaultRowHeight="12.75" x14ac:dyDescent="0.2"/>
  <cols>
    <col min="1" max="16384" width="9.140625" style="30"/>
  </cols>
  <sheetData>
    <row r="3" spans="3:3" x14ac:dyDescent="0.2">
      <c r="C3" s="30">
        <v>2903</v>
      </c>
    </row>
    <row r="4" spans="3:3" x14ac:dyDescent="0.2">
      <c r="C4" s="30">
        <v>104</v>
      </c>
    </row>
    <row r="5" spans="3:3" x14ac:dyDescent="0.2">
      <c r="C5" s="30">
        <f>+C3/C4</f>
        <v>27.91346153846154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harmonogram</vt:lpstr>
      <vt:lpstr>vrty</vt:lpstr>
      <vt:lpstr>List1</vt:lpstr>
      <vt:lpstr>harmonogram!Názvy_tisku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2022-03-29T08:03:31Z</dcterms:created>
  <dcterms:modified xsi:type="dcterms:W3CDTF">2022-09-06T09:34:16Z</dcterms:modified>
</cp:coreProperties>
</file>